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Users\MI18814\Documents\AAAuffDirTec\PTPCeT\aggiornamento2024-2026\6PTPCT 2024-26 DEF con DecretoMIM adozione 31-01-2024\ALLEGATI E MODELLI doc e pdf\"/>
    </mc:Choice>
  </mc:AlternateContent>
  <xr:revisionPtr revIDLastSave="0" documentId="13_ncr:1_{0C16E0CE-5432-4D8E-AA8F-81F1E5B5EDB8}" xr6:coauthVersionLast="47" xr6:coauthVersionMax="47" xr10:uidLastSave="{00000000-0000-0000-0000-000000000000}"/>
  <bookViews>
    <workbookView xWindow="-28920" yWindow="-120" windowWidth="29040" windowHeight="15840" xr2:uid="{00000000-000D-0000-FFFF-FFFF00000000}"/>
  </bookViews>
  <sheets>
    <sheet name="Mappatura Processi Attività - E" sheetId="1" r:id="rId1"/>
    <sheet name="competenze" sheetId="2" state="hidden" r:id="rId2"/>
    <sheet name="Parametri" sheetId="3" state="hidden" r:id="rId3"/>
  </sheets>
  <definedNames>
    <definedName name="Altissimo">Parametri!$B$23:$C$25</definedName>
    <definedName name="Alto">Parametri!$B$26:$C$26</definedName>
    <definedName name="Direzione">#REF!</definedName>
    <definedName name="Medio">Parametri!$B$27:$C$27</definedName>
    <definedName name="Print_Area" localSheetId="1">competenze!$B$1:$D$31</definedName>
    <definedName name="Print_Area" localSheetId="0">'Mappatura Processi Attività - E'!$A$1:$T$3</definedName>
    <definedName name="Profilo_dirigente" localSheetId="1">Parametri!$B$2:$B$6</definedName>
    <definedName name="Profilo_dirigente">#REF!</definedName>
    <definedName name="soggetti">Parametri!$J$2:$J$12</definedName>
    <definedName name="Struttura">#REF!</definedName>
    <definedName name="Tipo_relazione">#REF!</definedName>
    <definedName name="tipologiaattivita">Parametri!$J$15:$J$21</definedName>
    <definedName name="uffici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M4r6No2UNTo8UKdQjoqmnlOlq4n/vD1NPB44ruKPSl0="/>
    </ext>
  </extLst>
</workbook>
</file>

<file path=xl/calcChain.xml><?xml version="1.0" encoding="utf-8"?>
<calcChain xmlns="http://schemas.openxmlformats.org/spreadsheetml/2006/main">
  <c r="F125" i="3" l="1"/>
  <c r="E125" i="3"/>
  <c r="D125" i="3"/>
  <c r="G125" i="3" s="1"/>
  <c r="F124" i="3"/>
  <c r="E124" i="3"/>
  <c r="D124" i="3"/>
  <c r="G124" i="3" s="1"/>
  <c r="F123" i="3"/>
  <c r="E123" i="3"/>
  <c r="D123" i="3"/>
  <c r="G123" i="3" s="1"/>
  <c r="F122" i="3"/>
  <c r="E122" i="3"/>
  <c r="D122" i="3"/>
  <c r="G122" i="3" s="1"/>
  <c r="F121" i="3"/>
  <c r="E121" i="3"/>
  <c r="D121" i="3"/>
  <c r="G121" i="3" s="1"/>
  <c r="F120" i="3"/>
  <c r="E120" i="3"/>
  <c r="D120" i="3"/>
  <c r="G120" i="3" s="1"/>
  <c r="F119" i="3"/>
  <c r="E119" i="3"/>
  <c r="D119" i="3"/>
  <c r="G119" i="3" s="1"/>
  <c r="F118" i="3"/>
  <c r="E118" i="3"/>
  <c r="D118" i="3"/>
  <c r="G118" i="3" s="1"/>
  <c r="F117" i="3"/>
  <c r="E117" i="3"/>
  <c r="D117" i="3"/>
  <c r="G117" i="3" s="1"/>
  <c r="F116" i="3"/>
  <c r="E116" i="3"/>
  <c r="D116" i="3"/>
  <c r="G116" i="3" s="1"/>
  <c r="F115" i="3"/>
  <c r="E115" i="3"/>
  <c r="D115" i="3"/>
  <c r="G115" i="3" s="1"/>
  <c r="F114" i="3"/>
  <c r="E114" i="3"/>
  <c r="D114" i="3"/>
  <c r="G114" i="3" s="1"/>
  <c r="F113" i="3"/>
  <c r="E113" i="3"/>
  <c r="D113" i="3"/>
  <c r="G113" i="3" s="1"/>
  <c r="F112" i="3"/>
  <c r="E112" i="3"/>
  <c r="D112" i="3"/>
  <c r="G112" i="3" s="1"/>
  <c r="F111" i="3"/>
  <c r="E111" i="3"/>
  <c r="D111" i="3"/>
  <c r="G111" i="3" s="1"/>
  <c r="F110" i="3"/>
  <c r="E110" i="3"/>
  <c r="D110" i="3"/>
  <c r="G110" i="3" s="1"/>
  <c r="F109" i="3"/>
  <c r="E109" i="3"/>
  <c r="D109" i="3"/>
  <c r="G109" i="3" s="1"/>
  <c r="F108" i="3"/>
  <c r="E108" i="3"/>
  <c r="D108" i="3"/>
  <c r="G108" i="3" s="1"/>
  <c r="F107" i="3"/>
  <c r="E107" i="3"/>
  <c r="D107" i="3"/>
  <c r="G107" i="3" s="1"/>
  <c r="F106" i="3"/>
  <c r="E106" i="3"/>
  <c r="D106" i="3"/>
  <c r="G106" i="3" s="1"/>
  <c r="F105" i="3"/>
  <c r="E105" i="3"/>
  <c r="D105" i="3"/>
  <c r="G105" i="3" s="1"/>
  <c r="F104" i="3"/>
  <c r="E104" i="3"/>
  <c r="D104" i="3"/>
  <c r="G104" i="3" s="1"/>
  <c r="F103" i="3"/>
  <c r="E103" i="3"/>
  <c r="D103" i="3"/>
  <c r="G103" i="3" s="1"/>
  <c r="F102" i="3"/>
  <c r="E102" i="3"/>
  <c r="D102" i="3"/>
  <c r="G102" i="3" s="1"/>
  <c r="F101" i="3"/>
  <c r="E101" i="3"/>
  <c r="D101" i="3"/>
  <c r="G101" i="3" s="1"/>
  <c r="F100" i="3"/>
  <c r="E100" i="3"/>
  <c r="D100" i="3"/>
  <c r="G100" i="3" s="1"/>
  <c r="F99" i="3"/>
  <c r="E99" i="3"/>
  <c r="D99" i="3"/>
  <c r="G99" i="3" s="1"/>
  <c r="F98" i="3"/>
  <c r="E98" i="3"/>
  <c r="D98" i="3"/>
  <c r="G98" i="3" s="1"/>
  <c r="F97" i="3"/>
  <c r="E97" i="3"/>
  <c r="D97" i="3"/>
  <c r="G97" i="3" s="1"/>
  <c r="F96" i="3"/>
  <c r="E96" i="3"/>
  <c r="D96" i="3"/>
  <c r="G96" i="3" s="1"/>
  <c r="F95" i="3"/>
  <c r="E95" i="3"/>
  <c r="D95" i="3"/>
  <c r="G95" i="3" s="1"/>
  <c r="F94" i="3"/>
  <c r="E94" i="3"/>
  <c r="D94" i="3"/>
  <c r="G94" i="3" s="1"/>
  <c r="F93" i="3"/>
  <c r="E93" i="3"/>
  <c r="D93" i="3"/>
  <c r="G93" i="3" s="1"/>
  <c r="F92" i="3"/>
  <c r="E92" i="3"/>
  <c r="D92" i="3"/>
  <c r="G92" i="3" s="1"/>
  <c r="F91" i="3"/>
  <c r="E91" i="3"/>
  <c r="D91" i="3"/>
  <c r="G91" i="3" s="1"/>
  <c r="F90" i="3"/>
  <c r="E90" i="3"/>
  <c r="D90" i="3"/>
  <c r="G90" i="3" s="1"/>
  <c r="F89" i="3"/>
  <c r="E89" i="3"/>
  <c r="D89" i="3"/>
  <c r="G89" i="3" s="1"/>
  <c r="F88" i="3"/>
  <c r="E88" i="3"/>
  <c r="D88" i="3"/>
  <c r="G88" i="3" s="1"/>
  <c r="F87" i="3"/>
  <c r="E87" i="3"/>
  <c r="D87" i="3"/>
  <c r="G87" i="3" s="1"/>
  <c r="F86" i="3"/>
  <c r="E86" i="3"/>
  <c r="D86" i="3"/>
  <c r="G86" i="3" s="1"/>
  <c r="F85" i="3"/>
  <c r="E85" i="3"/>
  <c r="D85" i="3"/>
  <c r="G85" i="3" s="1"/>
  <c r="F84" i="3"/>
  <c r="E84" i="3"/>
  <c r="D84" i="3"/>
  <c r="G84" i="3" s="1"/>
  <c r="F83" i="3"/>
  <c r="E83" i="3"/>
  <c r="D83" i="3"/>
  <c r="G83" i="3" s="1"/>
  <c r="F82" i="3"/>
  <c r="E82" i="3"/>
  <c r="D82" i="3"/>
  <c r="G82" i="3" s="1"/>
  <c r="F81" i="3"/>
  <c r="E81" i="3"/>
  <c r="D81" i="3"/>
  <c r="G81" i="3" s="1"/>
  <c r="F80" i="3"/>
  <c r="E80" i="3"/>
  <c r="D80" i="3"/>
  <c r="G80" i="3" s="1"/>
  <c r="F79" i="3"/>
  <c r="E79" i="3"/>
  <c r="D79" i="3"/>
  <c r="G79" i="3" s="1"/>
  <c r="F78" i="3"/>
  <c r="E78" i="3"/>
  <c r="D78" i="3"/>
  <c r="G78" i="3" s="1"/>
  <c r="F77" i="3"/>
  <c r="E77" i="3"/>
  <c r="D77" i="3"/>
  <c r="G77" i="3" s="1"/>
  <c r="F76" i="3"/>
  <c r="E76" i="3"/>
  <c r="D76" i="3"/>
  <c r="G76" i="3" s="1"/>
  <c r="F75" i="3"/>
  <c r="E75" i="3"/>
  <c r="D75" i="3"/>
  <c r="G75" i="3" s="1"/>
  <c r="F74" i="3"/>
  <c r="E74" i="3"/>
  <c r="D74" i="3"/>
  <c r="G74" i="3" s="1"/>
  <c r="F73" i="3"/>
  <c r="E73" i="3"/>
  <c r="D73" i="3"/>
  <c r="G73" i="3" s="1"/>
  <c r="F72" i="3"/>
  <c r="E72" i="3"/>
  <c r="D72" i="3"/>
  <c r="G72" i="3" s="1"/>
  <c r="F71" i="3"/>
  <c r="E71" i="3"/>
  <c r="D71" i="3"/>
  <c r="G71" i="3" s="1"/>
  <c r="F70" i="3"/>
  <c r="E70" i="3"/>
  <c r="D70" i="3"/>
  <c r="G70" i="3" s="1"/>
  <c r="F69" i="3"/>
  <c r="E69" i="3"/>
  <c r="D69" i="3"/>
  <c r="G69" i="3" s="1"/>
  <c r="F68" i="3"/>
  <c r="E68" i="3"/>
  <c r="D68" i="3"/>
  <c r="G68" i="3" s="1"/>
  <c r="F67" i="3"/>
  <c r="E67" i="3"/>
  <c r="D67" i="3"/>
  <c r="G67" i="3" s="1"/>
  <c r="F66" i="3"/>
  <c r="E66" i="3"/>
  <c r="D66" i="3"/>
  <c r="G66" i="3" s="1"/>
  <c r="F65" i="3"/>
  <c r="E65" i="3"/>
  <c r="D65" i="3"/>
  <c r="G65" i="3" s="1"/>
  <c r="F64" i="3"/>
  <c r="E64" i="3"/>
  <c r="D64" i="3"/>
  <c r="G64" i="3" s="1"/>
  <c r="F63" i="3"/>
  <c r="E63" i="3"/>
  <c r="D63" i="3"/>
  <c r="G63" i="3" s="1"/>
  <c r="F62" i="3"/>
  <c r="E62" i="3"/>
  <c r="D62" i="3"/>
  <c r="G62" i="3" s="1"/>
  <c r="F61" i="3"/>
  <c r="E61" i="3"/>
  <c r="D61" i="3"/>
  <c r="G61" i="3" s="1"/>
  <c r="F60" i="3"/>
  <c r="E60" i="3"/>
  <c r="D60" i="3"/>
  <c r="G60" i="3" s="1"/>
  <c r="F59" i="3"/>
  <c r="E59" i="3"/>
  <c r="D59" i="3"/>
  <c r="G59" i="3" s="1"/>
  <c r="F58" i="3"/>
  <c r="E58" i="3"/>
  <c r="D58" i="3"/>
  <c r="G58" i="3" s="1"/>
  <c r="F57" i="3"/>
  <c r="E57" i="3"/>
  <c r="D57" i="3"/>
  <c r="G57" i="3" s="1"/>
  <c r="F56" i="3"/>
  <c r="E56" i="3"/>
  <c r="D56" i="3"/>
  <c r="G56" i="3" s="1"/>
  <c r="F55" i="3"/>
  <c r="E55" i="3"/>
  <c r="D55" i="3"/>
  <c r="G55" i="3" s="1"/>
  <c r="F54" i="3"/>
  <c r="E54" i="3"/>
  <c r="D54" i="3"/>
  <c r="G54" i="3" s="1"/>
  <c r="F53" i="3"/>
  <c r="E53" i="3"/>
  <c r="D53" i="3"/>
  <c r="G53" i="3" s="1"/>
  <c r="F52" i="3"/>
  <c r="E52" i="3"/>
  <c r="D52" i="3"/>
  <c r="G52" i="3" s="1"/>
  <c r="F51" i="3"/>
  <c r="E51" i="3"/>
  <c r="D51" i="3"/>
  <c r="G51" i="3" s="1"/>
  <c r="F50" i="3"/>
  <c r="E50" i="3"/>
  <c r="D50" i="3"/>
  <c r="G50" i="3" s="1"/>
  <c r="F49" i="3"/>
  <c r="E49" i="3"/>
  <c r="D49" i="3"/>
  <c r="G49" i="3" s="1"/>
  <c r="F48" i="3"/>
  <c r="E48" i="3"/>
  <c r="D48" i="3"/>
  <c r="G48" i="3" s="1"/>
  <c r="F47" i="3"/>
  <c r="E47" i="3"/>
  <c r="D47" i="3"/>
  <c r="G47" i="3" s="1"/>
  <c r="F46" i="3"/>
  <c r="E46" i="3"/>
  <c r="D46" i="3"/>
  <c r="G46" i="3" s="1"/>
  <c r="F45" i="3"/>
  <c r="E45" i="3"/>
  <c r="D45" i="3"/>
  <c r="G45" i="3" s="1"/>
  <c r="F44" i="3"/>
  <c r="E44" i="3"/>
  <c r="D44" i="3"/>
  <c r="G44" i="3" s="1"/>
  <c r="F43" i="3"/>
  <c r="E43" i="3"/>
  <c r="D43" i="3"/>
  <c r="G43" i="3" s="1"/>
  <c r="F42" i="3"/>
  <c r="E42" i="3"/>
  <c r="D42" i="3"/>
  <c r="G42" i="3" s="1"/>
  <c r="F41" i="3"/>
  <c r="E41" i="3"/>
  <c r="D41" i="3"/>
  <c r="G41" i="3" s="1"/>
  <c r="F40" i="3"/>
  <c r="E40" i="3"/>
  <c r="D40" i="3"/>
  <c r="G40" i="3" s="1"/>
  <c r="F39" i="3"/>
  <c r="E39" i="3"/>
  <c r="D39" i="3"/>
  <c r="G39" i="3" s="1"/>
  <c r="F38" i="3"/>
  <c r="E38" i="3"/>
  <c r="D38" i="3"/>
  <c r="G38" i="3" s="1"/>
  <c r="F37" i="3"/>
  <c r="E37" i="3"/>
  <c r="D37" i="3"/>
  <c r="G37" i="3" s="1"/>
  <c r="F36" i="3"/>
  <c r="E36" i="3"/>
  <c r="D36" i="3"/>
  <c r="G36" i="3" s="1"/>
  <c r="F35" i="3"/>
  <c r="E35" i="3"/>
  <c r="D35" i="3"/>
  <c r="G35" i="3" s="1"/>
  <c r="F34" i="3"/>
  <c r="E34" i="3"/>
  <c r="D34" i="3"/>
  <c r="G34" i="3" s="1"/>
  <c r="F33" i="3"/>
  <c r="E33" i="3"/>
  <c r="D33" i="3"/>
  <c r="G33" i="3" s="1"/>
  <c r="F32" i="3"/>
  <c r="E32" i="3"/>
  <c r="D32" i="3"/>
  <c r="G32" i="3" s="1"/>
  <c r="F31" i="3"/>
  <c r="E31" i="3"/>
  <c r="D31" i="3"/>
  <c r="G31" i="3" s="1"/>
  <c r="F30" i="3"/>
  <c r="E30" i="3"/>
  <c r="D30" i="3"/>
  <c r="G30" i="3" s="1"/>
  <c r="F29" i="3"/>
  <c r="E29" i="3"/>
  <c r="D29" i="3"/>
  <c r="G29" i="3" s="1"/>
  <c r="F28" i="3"/>
  <c r="E28" i="3"/>
  <c r="D28" i="3"/>
  <c r="G28" i="3" s="1"/>
  <c r="F27" i="3"/>
  <c r="E27" i="3"/>
  <c r="D27" i="3"/>
  <c r="G27" i="3" s="1"/>
  <c r="F26" i="3"/>
  <c r="E26" i="3"/>
  <c r="D26" i="3"/>
  <c r="G26" i="3" s="1"/>
  <c r="F25" i="3"/>
  <c r="E25" i="3"/>
  <c r="D25" i="3"/>
  <c r="G25" i="3" s="1"/>
  <c r="F24" i="3"/>
  <c r="E24" i="3"/>
  <c r="D24" i="3"/>
  <c r="G24" i="3" s="1"/>
  <c r="F23" i="3"/>
  <c r="E23" i="3"/>
  <c r="D23" i="3"/>
  <c r="G23" i="3" s="1"/>
  <c r="E37" i="1"/>
  <c r="E36" i="1"/>
  <c r="E35" i="1"/>
  <c r="E34" i="1"/>
  <c r="E33" i="1"/>
  <c r="E32" i="1"/>
  <c r="E31" i="1"/>
  <c r="E30" i="1"/>
  <c r="E29" i="1"/>
  <c r="E28" i="1"/>
  <c r="E27" i="1"/>
  <c r="E26" i="1"/>
  <c r="E25" i="1"/>
  <c r="E24" i="1"/>
</calcChain>
</file>

<file path=xl/sharedStrings.xml><?xml version="1.0" encoding="utf-8"?>
<sst xmlns="http://schemas.openxmlformats.org/spreadsheetml/2006/main" count="780" uniqueCount="336">
  <si>
    <t>Mappatura PROCESSI-ATTIVITA'</t>
  </si>
  <si>
    <t xml:space="preserve">Identificazione, analisi e valutazione del rischio corruttivo </t>
  </si>
  <si>
    <t xml:space="preserve">TRATTAMENTO DEL RISCHIO </t>
  </si>
  <si>
    <t>N. PROCESSO</t>
  </si>
  <si>
    <t xml:space="preserve">AREA DI RISCHIO </t>
  </si>
  <si>
    <t>DESCRIZIONE PROCESSO</t>
  </si>
  <si>
    <t>Responsabilità del Processo</t>
  </si>
  <si>
    <t>DESCRIZIONE  ATTIVITA'</t>
  </si>
  <si>
    <t xml:space="preserve">Esecutore Attività </t>
  </si>
  <si>
    <t>DESCRIZIONE DEL COMPORTAMENTO A RISCHIO CORRUZIONE
(EVENTO a RISCHIO)</t>
  </si>
  <si>
    <t>FATTORI ABILITANTI / CAUSA</t>
  </si>
  <si>
    <t>VALUTAZIONE DEL RISCHIO</t>
  </si>
  <si>
    <t xml:space="preserve">MISURE GENERALI </t>
  </si>
  <si>
    <t>MISURE SPECIFICHE</t>
  </si>
  <si>
    <t>TIPOLOGIA MISURE SPECIFICHE (Come da TABELLA 5 pag 44 All. 1 PNA 2019 ANAC)</t>
  </si>
  <si>
    <t>PROGRAMMAZIONE MISURA SPECIFICA</t>
  </si>
  <si>
    <t>IMPATTO</t>
  </si>
  <si>
    <t>PROBABILITA'</t>
  </si>
  <si>
    <t>GIUDIZIO SINTETICO</t>
  </si>
  <si>
    <t>MOTIVAZIONE</t>
  </si>
  <si>
    <t>STATO DI ATTUAZIONE AL 1° GENNAIO 2021</t>
  </si>
  <si>
    <t>FASI E TEMPI DI ATTUAZIONE</t>
  </si>
  <si>
    <t>INDICATORI DI ATTUAZIONE (Come da TAB 5 PAG 44 ALL 1 PNA 19)</t>
  </si>
  <si>
    <t>VALORE TARGET</t>
  </si>
  <si>
    <t>SOGGETTO RESPONSABILE</t>
  </si>
  <si>
    <t>Organizzazione del servizio scolastico</t>
  </si>
  <si>
    <t xml:space="preserve">Iscrizione degli studenti </t>
  </si>
  <si>
    <t>DS</t>
  </si>
  <si>
    <t>Iscrizione On-line o cartacea (infanzia)</t>
  </si>
  <si>
    <t xml:space="preserve">DSGA 
Assistente Amminist. </t>
  </si>
  <si>
    <t xml:space="preserve">Fornire informazioni non corrette o fuorvianti </t>
  </si>
  <si>
    <t>Pressioni interne/esterne per selezionare gli iscritti in modo arbitrario</t>
  </si>
  <si>
    <t>alto</t>
  </si>
  <si>
    <t>basso</t>
  </si>
  <si>
    <t>medio</t>
  </si>
  <si>
    <t>livello di discrezionalità connesso all’esercizio dell’attività</t>
  </si>
  <si>
    <t>Pubblicazione sul sito dei criteri fissati dal consiglio di istituto (Trasparenza)</t>
  </si>
  <si>
    <t>misure di controllo, trasparenza e standard di comportamento</t>
  </si>
  <si>
    <t>Trasferimenti / Iscrizioni tardive</t>
  </si>
  <si>
    <t xml:space="preserve">DS - DSGA 
Assistente Amminist. </t>
  </si>
  <si>
    <t>Disparità di trattamento</t>
  </si>
  <si>
    <t>Pressioni interne per alterare/non alterare carichi di lavoro</t>
  </si>
  <si>
    <t>Conferma dell'iscrizione</t>
  </si>
  <si>
    <t>Concessione/rifiuto N.O. agli Studenti</t>
  </si>
  <si>
    <t>Accettazione dell'iscrizione</t>
  </si>
  <si>
    <t>Accettare iscrizioni in caso di esubero di iscritti rispetto alla capienza degli edifici scolastici in modo discrezionale</t>
  </si>
  <si>
    <t>Favorire o avvantaggiare qualche soggetto</t>
  </si>
  <si>
    <t xml:space="preserve">Comunicazione di informazioni non corrette attraverso il sistema informativo, ai fini della definizione dell’organico di diritto o di fatto
</t>
  </si>
  <si>
    <t>Favorire il reclutamento di particolari docenti/personale ATA</t>
  </si>
  <si>
    <t>Pubblicazione tempestiva, sul sito della scuola, del numero degli iscritti e dell'Organico di Fatto e di Diritto;
Regolare controllo dei dati di sistema;</t>
  </si>
  <si>
    <t>TUTTE LE MISURE INDICATE SONO GIA' IN ATTUAZIONE</t>
  </si>
  <si>
    <t>CONTINUATIVA</t>
  </si>
  <si>
    <t>PRESENZA/ASSENZA</t>
  </si>
  <si>
    <t>PRESENZA 100%</t>
  </si>
  <si>
    <t>Formazione Classi</t>
  </si>
  <si>
    <t>Individuazione degli alunni da inserire nelle classi</t>
  </si>
  <si>
    <t xml:space="preserve">DS
DSGA 
Assistente Amminist. </t>
  </si>
  <si>
    <t>Distribuzione Ripetenti/alunni disabili/alunni difficili nelle classi</t>
  </si>
  <si>
    <t>Pressioni interne per evitare la gestione di alunni difficili; 
Pressioni interne per allegerire carichi di lavoro;
Pressioni esterne legate alle preferenze delle famiglie su docenti/alunni;</t>
  </si>
  <si>
    <t>Pubblicazione dei criteri sul sito web (Trasparenza);</t>
  </si>
  <si>
    <t xml:space="preserve">- Delibere collegiali per fissare in anticipo i criteri per la formazione delle classi;
- Delibere collegiali per individuare i componenti delle commissioni;
- trasparenza nella formazione delle classi attraverso verbalizzazione delle riunioni di commissione;
</t>
  </si>
  <si>
    <t>Abbinamenti alunno-classe</t>
  </si>
  <si>
    <t>Sdoppiamento/Accorpamento artificioso di classi</t>
  </si>
  <si>
    <t>Pressioni interne/esterne per favorire il reclutamento di particolari docenti/personale ATA;
Gestione di classi di concorso atipiche</t>
  </si>
  <si>
    <t>Gestione del rapporto di lavoro</t>
  </si>
  <si>
    <t>Assegnazione di docenti alle classi</t>
  </si>
  <si>
    <t xml:space="preserve">Mancato rispetto dei criteri deliberati dagli organi collegiali;
Disparità di trattamento e adozione di criteri arbitrari da parte del dirigente scolastico finalizzata ad avvantaggiare qualche soggetto
</t>
  </si>
  <si>
    <t>uso improprio o distorto della discrezionalità</t>
  </si>
  <si>
    <t xml:space="preserve">Pubblicazione sul sito web dei criteri per la definizione degli orari di servizio e di assegnazione dei docenti alle classi;
</t>
  </si>
  <si>
    <t>Individuazione di supplenti</t>
  </si>
  <si>
    <t>DS
DSGA
Assistente Amminist.</t>
  </si>
  <si>
    <t xml:space="preserve">Favorire il posizionamento nelle graduatorie interne di particolari docenti o personale ATA di ruolo attraverso l’attribuzione illegittima di punteggi
</t>
  </si>
  <si>
    <t>Pubblicazione sul sito web delle graduatorie</t>
  </si>
  <si>
    <t>Orario personalizzato sulle esigenze dell'insegnante, non rispetto delle esigenze didattiche esplicitate nel PTOF</t>
  </si>
  <si>
    <t>Commissione orario</t>
  </si>
  <si>
    <t>Favorire qualche docente in cambio di utilità</t>
  </si>
  <si>
    <t xml:space="preserve">Definizione e pubblicazione sul sito dei criteri per la formulazione dell'orario;
Coinvolgimento Organismi collegiali
</t>
  </si>
  <si>
    <t xml:space="preserve">Disparità di trattamento e adozione di criteri arbitrari da parte del dirigente scolastico nella determinazione degli orari </t>
  </si>
  <si>
    <t>Favorire/sfavorire qualche docente in cambio di utilità</t>
  </si>
  <si>
    <t xml:space="preserve">Concessione permessi
</t>
  </si>
  <si>
    <t>Favorire/sfavorire il personale in cambio di utilità</t>
  </si>
  <si>
    <t>Definizione e pubblicazione sul sito di modulistica per la richiesta di permessi e i relativi criteri per la loro concessione</t>
  </si>
  <si>
    <t>Gestione visite fiscali</t>
  </si>
  <si>
    <t>DSGA
Assistente Amminist.</t>
  </si>
  <si>
    <t>Pubblicazione sul sito del regolamento di disciplina</t>
  </si>
  <si>
    <t>Procedimenti disciplinari</t>
  </si>
  <si>
    <t>DS
UPD</t>
  </si>
  <si>
    <t>elusione della normativa</t>
  </si>
  <si>
    <t>misure di controllo e standard di comportamento</t>
  </si>
  <si>
    <t>Valutazione degli studenti</t>
  </si>
  <si>
    <t>Verifiche e valutazione degli apprendimenti</t>
  </si>
  <si>
    <t>Elaborazione delle prove</t>
  </si>
  <si>
    <t xml:space="preserve">
Docenti,
Dirigente Scolastico
</t>
  </si>
  <si>
    <t>Diffusione anticipata della prova per 
promuovere, avvantaggiare o penalizzare studenti in cambio di utilità</t>
  </si>
  <si>
    <t>Elusione della normativa</t>
  </si>
  <si>
    <t xml:space="preserve">Esplicitazione ed applicazione dei criteri di valutazione e pubblicazione sul sito;
</t>
  </si>
  <si>
    <t>Valutazione delle prove</t>
  </si>
  <si>
    <t>Promuovere, avvantaggiare o penalizzare studenti in cambio di utilità</t>
  </si>
  <si>
    <t>Formulazione motivata, puntuale e differenziata dei giudizi in riferimento ai criteri di valutazione predeterminati</t>
  </si>
  <si>
    <t>Esami di Stato</t>
  </si>
  <si>
    <t>Presidente commissione</t>
  </si>
  <si>
    <t>Commissione d'esame (Docenti Commissari e Presidente)</t>
  </si>
  <si>
    <t>Diffusione anticipata delle prove per promuovere, avvantaggiare o penalizzare studenti in cambio di utilità</t>
  </si>
  <si>
    <t xml:space="preserve">Esplicitazione e pubblicazione dei criteri di valutazione
Formulazione motivata giudizi in riferimento ai criteri di valutazione adottati 
presenza costante dell'intera Commissione in tutte le operazioni
</t>
  </si>
  <si>
    <t>Presidente della commissione</t>
  </si>
  <si>
    <t>promuovere, avvantaggiare o penalizzare studenti in cambio di utilità</t>
  </si>
  <si>
    <t>uso improprio della discrezionalità</t>
  </si>
  <si>
    <t>Erogazione di premialità, vantaggi e borse di studio</t>
  </si>
  <si>
    <t xml:space="preserve">Individuazione dei criteri di attribuzione </t>
  </si>
  <si>
    <t>Consigli di Classe. Dirigente Scolastico, Docenti, Direttore SGA e personale Amministrativo</t>
  </si>
  <si>
    <t>Scelta dei criteri in relazione all'individuazione a priori dei beneficiari per agevolare taluni soggetti nell'accesso alle sovvenzioni e/o benefit</t>
  </si>
  <si>
    <t>uso improprio o distorto della discrezionalità / elusione della normativa</t>
  </si>
  <si>
    <t>informatizzazione delle procedure di presentazione delle domande e di formazione delle graduatorie di merito</t>
  </si>
  <si>
    <t>Pubblicazione e condivisione anticipata dei criteri di assegnazione sul sito web (Trasparenza)</t>
  </si>
  <si>
    <t xml:space="preserve">Individuazione dei beneficiari (di premialità, vantaggi, borse di studio, gratuita nei viaggi di istruzione, comodato d'uso, esonero dei contributi scolastici) </t>
  </si>
  <si>
    <t>Inosservanza delle regole procedurali a garanzia della trasparenza ed imparzialità della selezione agevolare taluni soggetti nell'accesso alle sovvenzioni e/o benefit</t>
  </si>
  <si>
    <t>Progettazione del servizio scolastico</t>
  </si>
  <si>
    <t>Elaborazione del PTOF</t>
  </si>
  <si>
    <t>DS
Collegio Docenti
Consiglio di Istituto</t>
  </si>
  <si>
    <t>Utilizzo e comunicazione di dati non corretti;
Definizione di fabbisogni non rispondenti alle effettive necessità dell'istituzione scolastica;
Adozione di decisioni non rispondenti ai criteri di efficacia, efficienza ed economicità;</t>
  </si>
  <si>
    <t xml:space="preserve">Elaborazione collegiale;
Verbalizzazione delle riunioni;
ricognizione sistematica professionalità interne allo scopo di ridurre i contratti di consulenza esterna;
Trasparenza;
Pubblicazione degli atti e dei verbali sul Sito/Albo;
</t>
  </si>
  <si>
    <t>Elaborazione del Programma Annuale</t>
  </si>
  <si>
    <t>DS
DSGA
Giunta Esecutiva
Consiglio di Istituto</t>
  </si>
  <si>
    <t>Definizione di fabbisogni non rispondenti alle effettive necessità dell'istituzione scolastica;
Adozione di decisioni non rispondenti ai criteri di efficacia, efficienza ed economicità;
Mancata individuazione nel P.A. e nella relazione relativa degli obiettivi da realizzare;
Scorretta imputazione delle poste di bilancio;
Erronea classificazione delle voci di bilancio;
Non idonea/errata rilevazione e contabilizzazione (debiti/crediti);
Utilizzo fondi di bilancio per finalità diverse da quelle di destinazione;
Utilizzo improprio di beni da parte di soggetti terzi;
Distrazione patrimonio;
Arbitrarietà nei tempi di pagamento;
Pagamento in assenza della documentazione;
Manipolazione di dati ed errori nelle stime di budget di variabili rilevanti;
Non adeguata verifica di congruità;
Mancato rispetto dei tempi indicati dalla normativa di riferimento;</t>
  </si>
  <si>
    <t xml:space="preserve">Verifica congiunta Dirigente Scolastico -Direttore SGA;
Pubblicazione degli atti e dei verbali sul Sito/Albo;
Controlli da parte dei Revisori dei conti;
Trasparenza;
</t>
  </si>
  <si>
    <t>Autovalutazione dell’istituzione scolastica</t>
  </si>
  <si>
    <t>Elaborazione del Rapporto di Autovaluzione (RAV)</t>
  </si>
  <si>
    <t xml:space="preserve">DS;
Nucleo Interno di Valutazione (NIV);
Personale Docente;
Personale ATA;
Famiglie;
Collegio Docenti;
Consiglio d'Istituto;
</t>
  </si>
  <si>
    <t>Attribuzione giudizi e pubblicazione dati non veritieri;
Utilizzo e comunicazioni di informazioni e dati non corretti;</t>
  </si>
  <si>
    <t>Condivisione Collegiale; Trasparenza; Pubblicazione Sito/Albo; Valutazione esterna (Nucleo Esterno Valutazione) Formazione</t>
  </si>
  <si>
    <t>Elaborazione del Piano di Miglioramento (PdM)</t>
  </si>
  <si>
    <t xml:space="preserve">Dirigente Scolastico, Nucleo Interno di Valutazione
Collegio Docenti
Consiglio Istituto
</t>
  </si>
  <si>
    <t xml:space="preserve">Scelta di azioni da perseguire non efficaci;
Utilizzo e comunicazioni di informazioni e dati non corretti;
</t>
  </si>
  <si>
    <t>Condivisione Collegiale; Trasparenza; Pubblicazione Sito/Albo; Valutazione Esterna (Nucleo Esterno Valutazione) Formazione</t>
  </si>
  <si>
    <t>Sviluppo e valorizzazione delle risorse umane</t>
  </si>
  <si>
    <t>Definizione del piano di formazione in servizio dei docenti</t>
  </si>
  <si>
    <t>DS
DSGA
Collegio Docenti
Consiglio d'Istituto</t>
  </si>
  <si>
    <t>Identificazione di bisogni formativi non in linea con le necessità dell'istituzione scolastica finalizzata a favorire l'attribuzione di incarichi a formatori interni/esterni</t>
  </si>
  <si>
    <t xml:space="preserve">Elaborazione del piano sulla base di consultazioni e proposte di sottocommissioni;
Approvazione degli organi collegiali, e pubblicazione sul sito internet della scuola;
</t>
  </si>
  <si>
    <t>Attribuzione di incarichi ai docenti e al personale ATA</t>
  </si>
  <si>
    <t>Attuazione di discriminazioni e favoritismi al fine di avvantaggiare o svantaggiare particolari soggetti</t>
  </si>
  <si>
    <t>Definizione, anche attraverso la consultazione con gli organi collegiali, e pubblicazione sul sito internet della scuola, dei criteri oggettivi per l’attribuzione di incarichi;
Diramazione di circolari esplicative dei criteri;
Pubblicazione tempestiva degli incarichi conferiti e dei destinatari, con indicazione della durata e del compenso spettante;</t>
  </si>
  <si>
    <t>Valutazione e incentivazione dei docenti (Bonus)</t>
  </si>
  <si>
    <t>DS
DSGA
Collegio Docenti
Consiglio d'Istituto
RSU
Comitato di valutazione</t>
  </si>
  <si>
    <t>Definizione generica e ambigua dei criteri al fine di avvantaggiare o penalizzare particolari soggetti per trarne qualche utilità</t>
  </si>
  <si>
    <t>Informazione trasparente sugli organismi, le loro funzioni, i tempi e le modalità di costituzione;
Definizione e pubblicazione ADEGUATA dei criteri di valorizzazione, delle modalità di partecipazione, dei risultati dei riconoscimenti in ragione dei criteri applicati;</t>
  </si>
  <si>
    <t>Gestione dei locali scolastici di proprietà degli EE.LL.</t>
  </si>
  <si>
    <t>Concessione di locali</t>
  </si>
  <si>
    <t>DS
DSGA
Consiglio d'Istituto
Ente locale proprietario</t>
  </si>
  <si>
    <t xml:space="preserve">Uso dei locali per finalità non istituzionali
Concessione di spazi e occasioni pubblicitarie o di sponsorizzazione per favorire o per una qualche utilità
</t>
  </si>
  <si>
    <t>Definizione, in collaborazione con l'Amministrazione comunale e pubblicazione dei criteri per l'utilizzo dei locali e delibera del Consiglio d'Istituto Pubblicazione degli elenchi delle autorizzazioni concesse</t>
  </si>
  <si>
    <t>Procedure di acquisizione di beni e servizi</t>
  </si>
  <si>
    <t>Acquisti con procedure negoziate sotto soglia</t>
  </si>
  <si>
    <t xml:space="preserve">DS
DSGA
</t>
  </si>
  <si>
    <t>Mancato rispetto del principio di rotazione privo di decreto motivato</t>
  </si>
  <si>
    <t>Determina di acquisto motivata con indagine di mercato propedeutica; 
Aggiornamento schede finanziarie sul Programma Annuale;
Aggiornamento dell'albo online;</t>
  </si>
  <si>
    <t xml:space="preserve">Pubblicazione in Amministrazione Trasparente secondo le modalità e le specifiche previste dal Codice degli appalti
</t>
  </si>
  <si>
    <t>Acquisti con procedure competitive con negoziazione</t>
  </si>
  <si>
    <t>Scarso dettaglio delle caratteristiche richieste per le forniture, i lavori o i servizi da appaltare</t>
  </si>
  <si>
    <t>Inserimento nei bandi di un capitolato tecnico dettagliato</t>
  </si>
  <si>
    <t>Acquisti con strumenti digitali (aste o mercati elettronici)</t>
  </si>
  <si>
    <t>Mancata valutazione completa delle offerte conformemente ai criteri di aggiudicazione</t>
  </si>
  <si>
    <t>Costituzione dei criteri di aggiudicazione definiti;
Aggiornamento schede finanziarie sul Programma Annuale;
Aggiornamento dell'albo online;</t>
  </si>
  <si>
    <t>Acquisti con il criterio del prezzo più basso</t>
  </si>
  <si>
    <t>Mancato utilizzo di criteri oggettivi, verificabili e non discriminatori</t>
  </si>
  <si>
    <t>Pubblicizzazione nei bandi, negli avvisi o nelle richieste di preventivo dei criteri oggettivi, verificabili e non discriminatori;
Aggiornamento schede finanziarie sul Programma Annuale;
Aggiornamento dell'albo online;</t>
  </si>
  <si>
    <t>Procedure di gestione dei fondi PNRR, dei fondi strutturali e dei fondi nazionali per le politiche di coesione</t>
  </si>
  <si>
    <t>Gestione finanziamenti PNRR; Partecipazione ai bandi PON/POR</t>
  </si>
  <si>
    <t>DS
DSGA
Consiglio d'Istituto</t>
  </si>
  <si>
    <t>Utilizzo distorto dei fondi per agevolare soggetti interni/esterni tramite l'acquisizione di beni e servizi</t>
  </si>
  <si>
    <t>Coinvolgimento (delibere) degli organi collegiali;
Adeguamento del PTOF;
Inserimento delle attività nel programma annuale;
Pubblicità obbligatoria delle iniziative;</t>
  </si>
  <si>
    <t>Procedimenti disciplinari per il personale amministrativo e della scuola</t>
  </si>
  <si>
    <t>Favorire/sfavorire il personale amministrativo in cambio di utilità</t>
  </si>
  <si>
    <r>
      <rPr>
        <b/>
        <sz val="11"/>
        <color rgb="FF000000"/>
        <rFont val="Calibri"/>
      </rPr>
      <t>Nota:</t>
    </r>
    <r>
      <rPr>
        <sz val="11"/>
        <color rgb="FF000000"/>
        <rFont val="Calibri"/>
      </rPr>
      <t xml:space="preserve"> Per i processi che vanno dal n. 7 al n.20 il livello di analisi non viene scomposto in attività in considerazione del fatto che gli stessi sono associati, già da diversi anni, ad un rischio basso</t>
    </r>
  </si>
  <si>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</si>
  <si>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</si>
  <si>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</si>
  <si>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</si>
  <si>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</si>
  <si>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</si>
  <si>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</si>
  <si>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</si>
  <si>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</si>
  <si>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</si>
  <si>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</si>
  <si>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</si>
  <si>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</si>
  <si>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</si>
  <si>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</si>
  <si>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</si>
  <si>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</si>
  <si>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</si>
  <si>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</si>
  <si>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</si>
  <si>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</si>
  <si>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</si>
  <si>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</si>
  <si>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</si>
  <si>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</si>
  <si>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</si>
  <si>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</si>
  <si>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</si>
  <si>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</si>
  <si>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</si>
  <si>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</si>
  <si>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</si>
  <si>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</si>
  <si>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</si>
  <si>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</si>
  <si>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</si>
  <si>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</si>
  <si>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</si>
  <si>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</si>
  <si>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</si>
  <si>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</si>
  <si>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</si>
  <si>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</si>
  <si>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</si>
  <si>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</si>
  <si>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</si>
  <si>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</si>
  <si>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</si>
  <si>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</si>
  <si>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</si>
  <si>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</si>
  <si>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</si>
  <si>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</si>
  <si>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</si>
  <si>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</si>
  <si>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</si>
  <si>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</si>
  <si>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</si>
  <si>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</si>
  <si>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</si>
  <si>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</si>
  <si>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</si>
  <si>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</si>
  <si>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</si>
  <si>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</si>
  <si>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</si>
  <si>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</si>
  <si>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</si>
  <si>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</si>
  <si>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</si>
  <si>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</si>
  <si>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</si>
  <si>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</si>
  <si>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</si>
  <si>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</si>
  <si>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</si>
  <si>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</si>
  <si>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</si>
  <si>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</si>
  <si>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</si>
  <si>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</si>
  <si>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</si>
  <si>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</si>
  <si>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</si>
  <si>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</si>
  <si>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</si>
  <si>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</si>
  <si>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</si>
  <si>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</si>
  <si>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</si>
  <si>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</si>
  <si>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</si>
  <si>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</si>
  <si>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</si>
  <si>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</si>
  <si>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</si>
  <si>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</si>
  <si>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</si>
  <si>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</si>
  <si>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</si>
  <si>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</si>
  <si>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</si>
  <si>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</si>
  <si>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</si>
  <si>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</si>
  <si>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</si>
  <si>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</si>
  <si>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</si>
  <si>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</si>
  <si>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</si>
  <si>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</si>
  <si>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</si>
  <si>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</si>
  <si>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</si>
  <si>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</si>
  <si>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</si>
  <si>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</si>
  <si>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</si>
  <si>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</si>
  <si>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</si>
  <si>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</si>
  <si>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</si>
  <si>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</si>
  <si>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</si>
  <si>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</si>
  <si>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</si>
  <si>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</si>
  <si>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</si>
  <si>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</si>
  <si>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Funzionario</t>
  </si>
  <si>
    <t>Dirigente/Funzionario</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</si>
  <si>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</si>
  <si>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</si>
  <si>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</si>
  <si>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</si>
  <si>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</si>
  <si>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</si>
  <si>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</si>
  <si>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</si>
  <si>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</si>
  <si>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</si>
  <si>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</si>
  <si>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</si>
  <si>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</si>
  <si>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</si>
  <si>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</si>
  <si>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Altissimo</t>
  </si>
  <si>
    <t>Regolamento interno dell’Ufficio</t>
  </si>
  <si>
    <t>Bassa</t>
  </si>
  <si>
    <t>Alto</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</si>
  <si>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</si>
  <si>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</si>
  <si>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</si>
  <si>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</si>
  <si>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</si>
  <si>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</si>
  <si>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</si>
  <si>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</si>
  <si>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</si>
  <si>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#ERROR!</t>
  </si>
  <si>
    <t xml:space="preserve">Alto </t>
  </si>
  <si>
    <t>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</si>
</sst>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rgb="FF000000"/>
      <name val="Calibri"/>
      <scheme val="minor"/>
    </font>
    <font>
      <b/>
      <sz val="20"/>
      <color rgb="FFFFFFFF"/>
      <name val="Calibri"/>
    </font>
    <font>
      <sz val="11"/>
      <name val="Calibri"/>
    </font>
    <font>
      <b/>
      <sz val="11"/>
      <color rgb="FF000000"/>
      <name val="Calibri"/>
    </font>
    <font>
      <b/>
      <sz val="10"/>
      <color rgb="FF000000"/>
      <name val="Calibri"/>
    </font>
    <font>
      <sz val="10"/>
      <color rgb="FF000000"/>
      <name val="Calibri"/>
    </font>
    <font>
      <sz val="10"/>
      <color theme="1"/>
      <name val="Calibri"/>
    </font>
    <font>
      <sz val="10"/>
      <color rgb="FFFF0000"/>
      <name val="Calibri"/>
    </font>
    <font>
      <strike/>
      <sz val="10"/>
      <color rgb="FF000000"/>
      <name val="Calibri"/>
    </font>
    <font>
      <sz val="11"/>
      <color rgb="FF000000"/>
      <name val="Calibri"/>
    </font>
    <font>
      <sz val="11"/>
      <color theme="1"/>
      <name val="Calibri"/>
    </font>
    <font>
      <sz val="14"/>
      <color rgb="FF000000"/>
      <name val="Calibri"/>
    </font>
  </fonts>
  <fills count="10">
    <fill>
      <patternFill patternType="none"/>
    </fill>
    <fill>
      <patternFill patternType="gray125"/>
    </fill>
    <fill>
      <patternFill patternType="solid">
        <fgColor rgb="FF333399"/>
        <bgColor rgb="FF333399"/>
      </patternFill>
    </fill>
    <fill>
      <patternFill patternType="solid">
        <fgColor rgb="FF963634"/>
        <bgColor rgb="FF963634"/>
      </patternFill>
    </fill>
    <fill>
      <patternFill patternType="solid">
        <fgColor rgb="FFDA9694"/>
        <bgColor rgb="FFDA9694"/>
      </patternFill>
    </fill>
    <fill>
      <patternFill patternType="solid">
        <fgColor rgb="FF95B3D7"/>
        <bgColor rgb="FF95B3D7"/>
      </patternFill>
    </fill>
    <fill>
      <patternFill patternType="solid">
        <fgColor rgb="FFB8CCE4"/>
        <bgColor rgb="FFB8CCE4"/>
      </patternFill>
    </fill>
    <fill>
      <patternFill patternType="solid">
        <fgColor rgb="FFDCE6F1"/>
        <bgColor rgb="FFDCE6F1"/>
      </patternFill>
    </fill>
    <fill>
      <patternFill patternType="solid">
        <fgColor rgb="FFFFFFFF"/>
        <bgColor rgb="FFFFFFFF"/>
      </patternFill>
    </fill>
    <fill>
      <patternFill patternType="solid">
        <fgColor theme="0"/>
        <bgColor theme="0"/>
      </patternFill>
    </fill>
  </fills>
  <borders count="33">
    <border>
      <left/>
      <right/>
      <top/>
      <bottom/>
      <diagonal/>
    </border>
    <border>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style="medium">
        <color rgb="FFC00000"/>
      </top>
      <bottom style="medium">
        <color rgb="FFC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medium">
        <color rgb="FFC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81">
    <xf numFmtId="0" fontId="0" fillId="0" borderId="0" xfId="0"/>
    <xf numFmtId="0" fontId="3" fillId="7" borderId="10" xfId="0" applyFont="1" applyFill="1" applyBorder="1" applyAlignment="1">
      <alignment horizontal="center" vertical="center" wrapText="1"/>
    </xf>
    <xf numFmtId="49" fontId="3" fillId="7" borderId="10" xfId="0" applyNumberFormat="1" applyFont="1" applyFill="1" applyBorder="1" applyAlignment="1">
      <alignment horizontal="center" vertical="center" wrapText="1"/>
    </xf>
    <xf numFmtId="0" fontId="4" fillId="0" borderId="11" xfId="0" applyFont="1" applyBorder="1" applyAlignment="1">
      <alignment vertical="top" wrapText="1"/>
    </xf>
    <xf numFmtId="0" fontId="5" fillId="0" borderId="11" xfId="0" applyFont="1" applyBorder="1" applyAlignment="1">
      <alignment vertical="top" wrapText="1"/>
    </xf>
    <xf numFmtId="0" fontId="5" fillId="0" borderId="14" xfId="0" applyFont="1" applyBorder="1" applyAlignment="1">
      <alignment vertical="top" wrapText="1"/>
    </xf>
    <xf numFmtId="0" fontId="6" fillId="0" borderId="15" xfId="0" applyFont="1" applyBorder="1" applyAlignment="1">
      <alignment vertical="top" wrapText="1"/>
    </xf>
    <xf numFmtId="0" fontId="5" fillId="8" borderId="14" xfId="0" applyFont="1" applyFill="1" applyBorder="1" applyAlignment="1">
      <alignment vertical="top" wrapText="1"/>
    </xf>
    <xf numFmtId="0" fontId="5" fillId="0" borderId="14" xfId="0" applyFont="1" applyBorder="1" applyAlignment="1">
      <alignment horizontal="left" vertical="top" wrapText="1"/>
    </xf>
    <xf numFmtId="0" fontId="5" fillId="0" borderId="16" xfId="0" applyFont="1" applyBorder="1" applyAlignment="1">
      <alignment vertical="top" wrapText="1"/>
    </xf>
    <xf numFmtId="0" fontId="5" fillId="0" borderId="15" xfId="0" applyFont="1" applyBorder="1" applyAlignment="1">
      <alignment vertical="top" wrapText="1"/>
    </xf>
    <xf numFmtId="0" fontId="5" fillId="0" borderId="0" xfId="0" applyFont="1" applyAlignment="1">
      <alignment vertical="top" wrapText="1"/>
    </xf>
    <xf numFmtId="0" fontId="5" fillId="0" borderId="12" xfId="0" applyFont="1" applyBorder="1" applyAlignment="1">
      <alignment vertical="top" wrapText="1"/>
    </xf>
    <xf numFmtId="0" fontId="5" fillId="0" borderId="19" xfId="0" applyFont="1" applyBorder="1" applyAlignment="1">
      <alignment vertical="top" wrapText="1"/>
    </xf>
    <xf numFmtId="0" fontId="6" fillId="0" borderId="21" xfId="0" applyFont="1" applyBorder="1" applyAlignment="1">
      <alignment vertical="top" wrapText="1"/>
    </xf>
    <xf numFmtId="0" fontId="5" fillId="0" borderId="17" xfId="0" applyFont="1" applyBorder="1" applyAlignment="1">
      <alignment vertical="top" wrapText="1"/>
    </xf>
    <xf numFmtId="0" fontId="6" fillId="0" borderId="0" xfId="0" applyFont="1" applyAlignment="1">
      <alignment vertical="top" wrapText="1"/>
    </xf>
    <xf numFmtId="0" fontId="5" fillId="0" borderId="23" xfId="0" applyFont="1" applyBorder="1" applyAlignment="1">
      <alignment vertical="top" wrapText="1"/>
    </xf>
    <xf numFmtId="0" fontId="7" fillId="8" borderId="14" xfId="0" applyFont="1" applyFill="1" applyBorder="1" applyAlignment="1">
      <alignment horizontal="left" vertical="top" wrapText="1"/>
    </xf>
    <xf numFmtId="0" fontId="5" fillId="8" borderId="24" xfId="0" applyFont="1" applyFill="1" applyBorder="1" applyAlignment="1">
      <alignment horizontal="left" vertical="top" wrapText="1"/>
    </xf>
    <xf numFmtId="0" fontId="5" fillId="8" borderId="25" xfId="0" applyFont="1" applyFill="1" applyBorder="1" applyAlignment="1">
      <alignment horizontal="left" vertical="top" wrapText="1"/>
    </xf>
    <xf numFmtId="0" fontId="5" fillId="8" borderId="14" xfId="0" applyFont="1" applyFill="1" applyBorder="1" applyAlignment="1">
      <alignment horizontal="left" vertical="top" wrapText="1"/>
    </xf>
    <xf numFmtId="0" fontId="5" fillId="9" borderId="14" xfId="0" applyFont="1" applyFill="1" applyBorder="1" applyAlignment="1">
      <alignment vertical="top" wrapText="1"/>
    </xf>
    <xf numFmtId="0" fontId="5" fillId="8" borderId="26" xfId="0" applyFont="1" applyFill="1" applyBorder="1" applyAlignment="1">
      <alignment horizontal="left" vertical="top" wrapText="1"/>
    </xf>
    <xf numFmtId="0" fontId="5" fillId="0" borderId="22" xfId="0" applyFont="1" applyBorder="1" applyAlignment="1">
      <alignment vertical="top" wrapText="1"/>
    </xf>
    <xf numFmtId="0" fontId="5" fillId="0" borderId="21" xfId="0" applyFont="1" applyBorder="1" applyAlignment="1">
      <alignment vertical="top" wrapText="1"/>
    </xf>
    <xf numFmtId="0" fontId="4" fillId="0" borderId="14" xfId="0" applyFont="1" applyBorder="1" applyAlignment="1">
      <alignment vertical="top" wrapText="1"/>
    </xf>
    <xf numFmtId="0" fontId="5" fillId="9" borderId="14" xfId="0" applyFont="1" applyFill="1" applyBorder="1" applyAlignment="1">
      <alignment horizontal="left" vertical="top" wrapText="1"/>
    </xf>
    <xf numFmtId="0" fontId="8" fillId="9" borderId="14" xfId="0" applyFont="1" applyFill="1" applyBorder="1" applyAlignment="1">
      <alignment vertical="top" wrapText="1"/>
    </xf>
    <xf numFmtId="9" fontId="5" fillId="9" borderId="14" xfId="0" applyNumberFormat="1" applyFont="1" applyFill="1" applyBorder="1" applyAlignment="1">
      <alignment horizontal="left" vertical="top" wrapText="1"/>
    </xf>
    <xf numFmtId="0" fontId="5" fillId="9" borderId="26" xfId="0" applyFont="1" applyFill="1" applyBorder="1" applyAlignment="1">
      <alignment vertical="top" wrapText="1"/>
    </xf>
    <xf numFmtId="0" fontId="4" fillId="9" borderId="25" xfId="0" applyFont="1" applyFill="1" applyBorder="1" applyAlignment="1">
      <alignment vertical="top" wrapText="1"/>
    </xf>
    <xf numFmtId="0" fontId="5" fillId="9" borderId="25" xfId="0" applyFont="1" applyFill="1" applyBorder="1" applyAlignment="1">
      <alignment vertical="top" wrapText="1"/>
    </xf>
    <xf numFmtId="0" fontId="9" fillId="0" borderId="0" xfId="0" applyFont="1"/>
    <xf numFmtId="0" fontId="9" fillId="0" borderId="30" xfId="0" applyFont="1" applyBorder="1" applyAlignment="1">
      <alignment wrapText="1"/>
    </xf>
    <xf numFmtId="0" fontId="9" fillId="0" borderId="30" xfId="0" applyFont="1" applyBorder="1"/>
    <xf numFmtId="0" fontId="10" fillId="0" borderId="0" xfId="0" applyFont="1"/>
    <xf numFmtId="0" fontId="9" fillId="0" borderId="0" xfId="0" applyFont="1" applyAlignment="1">
      <alignment wrapText="1"/>
    </xf>
    <xf numFmtId="0" fontId="9" fillId="0" borderId="30" xfId="0" applyFont="1" applyBorder="1" applyAlignment="1">
      <alignment vertical="center"/>
    </xf>
    <xf numFmtId="20" fontId="9" fillId="0" borderId="0" xfId="0" applyNumberFormat="1" applyFont="1"/>
    <xf numFmtId="0" fontId="11" fillId="0" borderId="0" xfId="0" applyFont="1"/>
    <xf numFmtId="0" fontId="5" fillId="0" borderId="26" xfId="0" applyFont="1" applyBorder="1" applyAlignment="1">
      <alignment vertical="top" wrapText="1"/>
    </xf>
    <xf numFmtId="0" fontId="5" fillId="8" borderId="26" xfId="0" applyFont="1" applyFill="1" applyBorder="1" applyAlignment="1">
      <alignment vertical="top" wrapText="1"/>
    </xf>
    <xf numFmtId="0" fontId="3" fillId="6" borderId="10" xfId="0" applyFont="1" applyFill="1" applyBorder="1" applyAlignment="1">
      <alignment horizontal="center" vertical="center" wrapText="1"/>
    </xf>
    <xf numFmtId="0" fontId="4" fillId="0" borderId="25" xfId="0" applyFont="1" applyBorder="1" applyAlignment="1">
      <alignment vertical="top" wrapText="1"/>
    </xf>
    <xf numFmtId="49" fontId="3" fillId="7" borderId="9" xfId="0" applyNumberFormat="1" applyFont="1" applyFill="1" applyBorder="1" applyAlignment="1">
      <alignment horizontal="center" vertical="center" wrapText="1"/>
    </xf>
    <xf numFmtId="0" fontId="2" fillId="0" borderId="8" xfId="0" applyFont="1" applyBorder="1"/>
    <xf numFmtId="0" fontId="3" fillId="7" borderId="9" xfId="0" applyFont="1" applyFill="1" applyBorder="1" applyAlignment="1">
      <alignment horizontal="center" vertical="center" wrapText="1"/>
    </xf>
    <xf numFmtId="0" fontId="5" fillId="0" borderId="12" xfId="0" applyFont="1" applyBorder="1" applyAlignment="1">
      <alignment vertical="top" wrapText="1"/>
    </xf>
    <xf numFmtId="0" fontId="2" fillId="0" borderId="22" xfId="0" applyFont="1" applyBorder="1"/>
    <xf numFmtId="0" fontId="5" fillId="0" borderId="11" xfId="0" applyFont="1" applyBorder="1" applyAlignment="1">
      <alignment vertical="top" wrapText="1"/>
    </xf>
    <xf numFmtId="0" fontId="2" fillId="0" borderId="19" xfId="0" applyFont="1" applyBorder="1"/>
    <xf numFmtId="0" fontId="3" fillId="5"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1" fillId="3"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1" fillId="4" borderId="4" xfId="0" applyFont="1" applyFill="1" applyBorder="1" applyAlignment="1">
      <alignment horizontal="center" vertical="center"/>
    </xf>
    <xf numFmtId="0" fontId="3" fillId="5" borderId="9" xfId="0" applyFont="1" applyFill="1" applyBorder="1" applyAlignment="1">
      <alignment horizontal="center" vertical="center" textRotation="90"/>
    </xf>
    <xf numFmtId="0" fontId="3" fillId="7" borderId="7"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5" fillId="0" borderId="13" xfId="0" applyFont="1" applyBorder="1" applyAlignment="1">
      <alignment vertical="top" wrapText="1"/>
    </xf>
    <xf numFmtId="0" fontId="2" fillId="0" borderId="18" xfId="0" applyFont="1" applyBorder="1"/>
    <xf numFmtId="0" fontId="2" fillId="0" borderId="20" xfId="0" applyFont="1" applyBorder="1"/>
    <xf numFmtId="0" fontId="5" fillId="8" borderId="12" xfId="0" applyFont="1" applyFill="1" applyBorder="1" applyAlignment="1">
      <alignment horizontal="left" vertical="top" wrapText="1"/>
    </xf>
    <xf numFmtId="0" fontId="5" fillId="0" borderId="23" xfId="0" applyFont="1" applyBorder="1" applyAlignment="1">
      <alignment vertical="top" wrapText="1"/>
    </xf>
    <xf numFmtId="0" fontId="2" fillId="0" borderId="17" xfId="0" applyFont="1" applyBorder="1"/>
    <xf numFmtId="0" fontId="4" fillId="9" borderId="12" xfId="0" applyFont="1" applyFill="1" applyBorder="1" applyAlignment="1">
      <alignment vertical="top" wrapText="1"/>
    </xf>
    <xf numFmtId="0" fontId="4" fillId="9" borderId="27" xfId="0" applyFont="1" applyFill="1" applyBorder="1" applyAlignment="1">
      <alignment vertical="top" wrapText="1"/>
    </xf>
    <xf numFmtId="0" fontId="2" fillId="0" borderId="28" xfId="0" applyFont="1" applyBorder="1"/>
    <xf numFmtId="0" fontId="2" fillId="0" borderId="29" xfId="0" applyFont="1" applyBorder="1"/>
    <xf numFmtId="0" fontId="4" fillId="0" borderId="11" xfId="0" applyFont="1" applyBorder="1" applyAlignment="1">
      <alignment vertical="top" wrapText="1"/>
    </xf>
    <xf numFmtId="0" fontId="2" fillId="0" borderId="16" xfId="0" applyFont="1" applyBorder="1"/>
    <xf numFmtId="0" fontId="4" fillId="0" borderId="12" xfId="0" applyFont="1" applyBorder="1" applyAlignment="1">
      <alignment vertical="top" wrapText="1"/>
    </xf>
    <xf numFmtId="0" fontId="4" fillId="0" borderId="17" xfId="0" applyFont="1" applyBorder="1" applyAlignment="1">
      <alignment vertical="top" wrapText="1"/>
    </xf>
    <xf numFmtId="0" fontId="2" fillId="0" borderId="26" xfId="0" applyFont="1" applyBorder="1"/>
    <xf numFmtId="0" fontId="9" fillId="0" borderId="31" xfId="0" applyFont="1" applyBorder="1" applyAlignment="1">
      <alignment horizontal="center" vertical="center"/>
    </xf>
    <xf numFmtId="0" fontId="2" fillId="0" borderId="32"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00"/>
  <sheetViews>
    <sheetView tabSelected="1" zoomScale="50" zoomScaleNormal="50" workbookViewId="0">
      <selection activeCell="B24" sqref="B24:B25"/>
    </sheetView>
  </sheetViews>
  <sheetFormatPr defaultColWidth="14.42578125" defaultRowHeight="15" customHeight="1"/>
  <cols>
    <col min="1" max="1" width="3.85546875" customWidth="1"/>
    <col min="2" max="2" width="18.7109375" customWidth="1"/>
    <col min="3" max="3" width="41" customWidth="1"/>
    <col min="4" max="4" width="27" customWidth="1"/>
    <col min="5" max="5" width="37" customWidth="1"/>
    <col min="6" max="6" width="44.42578125" customWidth="1"/>
    <col min="7" max="7" width="92.7109375" customWidth="1"/>
    <col min="8" max="8" width="27.28515625" customWidth="1"/>
    <col min="9" max="9" width="16.140625" customWidth="1"/>
    <col min="10" max="10" width="22" customWidth="1"/>
    <col min="11" max="11" width="19.140625" customWidth="1"/>
    <col min="12" max="12" width="28.28515625" customWidth="1"/>
    <col min="13" max="13" width="53.7109375" customWidth="1"/>
    <col min="14" max="14" width="40.140625" customWidth="1"/>
    <col min="15" max="15" width="31.5703125" customWidth="1"/>
    <col min="16" max="16" width="22.42578125" customWidth="1"/>
    <col min="17" max="17" width="19.28515625" customWidth="1"/>
    <col min="18" max="18" width="25.42578125" customWidth="1"/>
    <col min="19" max="19" width="22.28515625" customWidth="1"/>
    <col min="20" max="20" width="36" customWidth="1"/>
  </cols>
  <sheetData>
    <row r="1" spans="1:20" ht="34.5" customHeight="1" thickBot="1">
      <c r="A1" s="53" t="s">
        <v>0</v>
      </c>
      <c r="B1" s="54"/>
      <c r="C1" s="54"/>
      <c r="D1" s="54"/>
      <c r="E1" s="54"/>
      <c r="F1" s="55"/>
      <c r="G1" s="56" t="s">
        <v>1</v>
      </c>
      <c r="H1" s="57"/>
      <c r="I1" s="57"/>
      <c r="J1" s="57"/>
      <c r="K1" s="57"/>
      <c r="L1" s="58"/>
      <c r="M1" s="59" t="s">
        <v>2</v>
      </c>
      <c r="N1" s="57"/>
      <c r="O1" s="57"/>
      <c r="P1" s="57"/>
      <c r="Q1" s="57"/>
      <c r="R1" s="57"/>
      <c r="S1" s="57"/>
      <c r="T1" s="57"/>
    </row>
    <row r="2" spans="1:20" ht="34.5" customHeight="1" thickBot="1">
      <c r="A2" s="60" t="s">
        <v>3</v>
      </c>
      <c r="B2" s="60" t="s">
        <v>4</v>
      </c>
      <c r="C2" s="52" t="s">
        <v>5</v>
      </c>
      <c r="D2" s="52" t="s">
        <v>6</v>
      </c>
      <c r="E2" s="52" t="s">
        <v>7</v>
      </c>
      <c r="F2" s="52" t="s">
        <v>8</v>
      </c>
      <c r="G2" s="62" t="s">
        <v>9</v>
      </c>
      <c r="H2" s="62" t="s">
        <v>10</v>
      </c>
      <c r="I2" s="63" t="s">
        <v>11</v>
      </c>
      <c r="J2" s="54"/>
      <c r="K2" s="54"/>
      <c r="L2" s="55"/>
      <c r="M2" s="45" t="s">
        <v>12</v>
      </c>
      <c r="N2" s="47" t="s">
        <v>13</v>
      </c>
      <c r="O2" s="47" t="s">
        <v>14</v>
      </c>
      <c r="P2" s="61" t="s">
        <v>15</v>
      </c>
      <c r="Q2" s="54"/>
      <c r="R2" s="54"/>
      <c r="S2" s="54"/>
      <c r="T2" s="55"/>
    </row>
    <row r="3" spans="1:20" ht="94.5" customHeight="1" thickBot="1">
      <c r="A3" s="46"/>
      <c r="B3" s="46"/>
      <c r="C3" s="46"/>
      <c r="D3" s="46"/>
      <c r="E3" s="46"/>
      <c r="F3" s="46"/>
      <c r="G3" s="46"/>
      <c r="H3" s="46"/>
      <c r="I3" s="43" t="s">
        <v>16</v>
      </c>
      <c r="J3" s="43" t="s">
        <v>17</v>
      </c>
      <c r="K3" s="43" t="s">
        <v>18</v>
      </c>
      <c r="L3" s="43" t="s">
        <v>19</v>
      </c>
      <c r="M3" s="46"/>
      <c r="N3" s="46"/>
      <c r="O3" s="46"/>
      <c r="P3" s="1" t="s">
        <v>20</v>
      </c>
      <c r="Q3" s="2" t="s">
        <v>21</v>
      </c>
      <c r="R3" s="1" t="s">
        <v>22</v>
      </c>
      <c r="S3" s="1" t="s">
        <v>23</v>
      </c>
      <c r="T3" s="1" t="s">
        <v>24</v>
      </c>
    </row>
    <row r="4" spans="1:20" ht="38.25">
      <c r="A4" s="3">
        <v>1</v>
      </c>
      <c r="B4" s="77" t="s">
        <v>25</v>
      </c>
      <c r="C4" s="64" t="s">
        <v>26</v>
      </c>
      <c r="D4" s="4" t="s">
        <v>27</v>
      </c>
      <c r="E4" s="41" t="s">
        <v>28</v>
      </c>
      <c r="F4" s="41" t="s">
        <v>29</v>
      </c>
      <c r="G4" s="6" t="s">
        <v>30</v>
      </c>
      <c r="H4" s="5" t="s">
        <v>31</v>
      </c>
      <c r="I4" s="41" t="s">
        <v>32</v>
      </c>
      <c r="J4" s="41" t="s">
        <v>33</v>
      </c>
      <c r="K4" s="41" t="s">
        <v>34</v>
      </c>
      <c r="L4" s="42" t="s">
        <v>35</v>
      </c>
      <c r="M4" s="5" t="s">
        <v>36</v>
      </c>
      <c r="N4" s="8"/>
      <c r="O4" s="8" t="s">
        <v>37</v>
      </c>
      <c r="P4" s="8"/>
      <c r="Q4" s="8"/>
      <c r="R4" s="8"/>
      <c r="S4" s="8"/>
      <c r="T4" s="8" t="s">
        <v>27</v>
      </c>
    </row>
    <row r="5" spans="1:20" ht="38.25">
      <c r="A5" s="9"/>
      <c r="B5" s="69"/>
      <c r="C5" s="65"/>
      <c r="D5" s="9"/>
      <c r="E5" s="5" t="s">
        <v>38</v>
      </c>
      <c r="F5" s="5" t="s">
        <v>39</v>
      </c>
      <c r="G5" s="6" t="s">
        <v>40</v>
      </c>
      <c r="H5" s="5" t="s">
        <v>41</v>
      </c>
      <c r="I5" s="5" t="s">
        <v>34</v>
      </c>
      <c r="J5" s="5" t="s">
        <v>34</v>
      </c>
      <c r="K5" s="5" t="s">
        <v>34</v>
      </c>
      <c r="L5" s="7" t="s">
        <v>35</v>
      </c>
      <c r="M5" s="5" t="s">
        <v>36</v>
      </c>
      <c r="N5" s="8"/>
      <c r="O5" s="8" t="s">
        <v>37</v>
      </c>
      <c r="P5" s="8"/>
      <c r="Q5" s="8"/>
      <c r="R5" s="8"/>
      <c r="S5" s="8"/>
      <c r="T5" s="8" t="s">
        <v>27</v>
      </c>
    </row>
    <row r="6" spans="1:20" ht="38.25">
      <c r="A6" s="9"/>
      <c r="B6" s="69"/>
      <c r="C6" s="65"/>
      <c r="D6" s="9"/>
      <c r="E6" s="5" t="s">
        <v>42</v>
      </c>
      <c r="F6" s="5" t="s">
        <v>39</v>
      </c>
      <c r="G6" s="10" t="s">
        <v>43</v>
      </c>
      <c r="H6" s="5" t="s">
        <v>31</v>
      </c>
      <c r="I6" s="5" t="s">
        <v>32</v>
      </c>
      <c r="J6" s="5" t="s">
        <v>33</v>
      </c>
      <c r="K6" s="5" t="s">
        <v>34</v>
      </c>
      <c r="L6" s="7" t="s">
        <v>35</v>
      </c>
      <c r="M6" s="5" t="s">
        <v>36</v>
      </c>
      <c r="N6" s="11"/>
      <c r="O6" s="8" t="s">
        <v>37</v>
      </c>
      <c r="P6" s="8"/>
      <c r="Q6" s="8"/>
      <c r="R6" s="8"/>
      <c r="S6" s="8"/>
      <c r="T6" s="8" t="s">
        <v>27</v>
      </c>
    </row>
    <row r="7" spans="1:20" ht="38.25">
      <c r="A7" s="9"/>
      <c r="B7" s="69"/>
      <c r="C7" s="65"/>
      <c r="D7" s="9"/>
      <c r="E7" s="48" t="s">
        <v>44</v>
      </c>
      <c r="F7" s="48" t="s">
        <v>39</v>
      </c>
      <c r="G7" s="10" t="s">
        <v>45</v>
      </c>
      <c r="H7" s="5" t="s">
        <v>46</v>
      </c>
      <c r="I7" s="5" t="s">
        <v>34</v>
      </c>
      <c r="J7" s="5" t="s">
        <v>34</v>
      </c>
      <c r="K7" s="5" t="s">
        <v>34</v>
      </c>
      <c r="L7" s="7" t="s">
        <v>35</v>
      </c>
      <c r="M7" s="5" t="s">
        <v>36</v>
      </c>
      <c r="N7" s="8"/>
      <c r="O7" s="8" t="s">
        <v>37</v>
      </c>
      <c r="P7" s="8"/>
      <c r="Q7" s="8"/>
      <c r="R7" s="8"/>
      <c r="S7" s="8"/>
      <c r="T7" s="8" t="s">
        <v>27</v>
      </c>
    </row>
    <row r="8" spans="1:20" ht="69" customHeight="1">
      <c r="A8" s="13"/>
      <c r="B8" s="69"/>
      <c r="C8" s="66"/>
      <c r="D8" s="14"/>
      <c r="E8" s="49"/>
      <c r="F8" s="49"/>
      <c r="G8" s="10" t="s">
        <v>47</v>
      </c>
      <c r="H8" s="5" t="s">
        <v>48</v>
      </c>
      <c r="I8" s="5" t="s">
        <v>34</v>
      </c>
      <c r="J8" s="5" t="s">
        <v>34</v>
      </c>
      <c r="K8" s="5" t="s">
        <v>34</v>
      </c>
      <c r="L8" s="7" t="s">
        <v>35</v>
      </c>
      <c r="M8" s="5" t="s">
        <v>36</v>
      </c>
      <c r="N8" s="5" t="s">
        <v>49</v>
      </c>
      <c r="O8" s="8" t="s">
        <v>37</v>
      </c>
      <c r="P8" s="8" t="s">
        <v>50</v>
      </c>
      <c r="Q8" s="8" t="s">
        <v>51</v>
      </c>
      <c r="R8" s="8" t="s">
        <v>52</v>
      </c>
      <c r="S8" s="8" t="s">
        <v>53</v>
      </c>
      <c r="T8" s="8" t="s">
        <v>27</v>
      </c>
    </row>
    <row r="9" spans="1:20" ht="102">
      <c r="A9" s="74">
        <v>2</v>
      </c>
      <c r="B9" s="69"/>
      <c r="C9" s="67" t="s">
        <v>54</v>
      </c>
      <c r="D9" s="12" t="s">
        <v>27</v>
      </c>
      <c r="E9" s="13" t="s">
        <v>55</v>
      </c>
      <c r="F9" s="5" t="s">
        <v>56</v>
      </c>
      <c r="G9" s="10" t="s">
        <v>57</v>
      </c>
      <c r="H9" s="5" t="s">
        <v>58</v>
      </c>
      <c r="I9" s="5" t="s">
        <v>34</v>
      </c>
      <c r="J9" s="5" t="s">
        <v>34</v>
      </c>
      <c r="K9" s="5" t="s">
        <v>34</v>
      </c>
      <c r="L9" s="7" t="s">
        <v>35</v>
      </c>
      <c r="M9" s="8" t="s">
        <v>59</v>
      </c>
      <c r="N9" s="5" t="s">
        <v>60</v>
      </c>
      <c r="O9" s="8" t="s">
        <v>37</v>
      </c>
      <c r="P9" s="8" t="s">
        <v>50</v>
      </c>
      <c r="Q9" s="8" t="s">
        <v>51</v>
      </c>
      <c r="R9" s="8" t="s">
        <v>52</v>
      </c>
      <c r="S9" s="8" t="s">
        <v>53</v>
      </c>
      <c r="T9" s="8" t="s">
        <v>27</v>
      </c>
    </row>
    <row r="10" spans="1:20" ht="102">
      <c r="A10" s="75"/>
      <c r="B10" s="69"/>
      <c r="C10" s="49"/>
      <c r="D10" s="15"/>
      <c r="E10" s="16" t="s">
        <v>61</v>
      </c>
      <c r="F10" s="15" t="s">
        <v>56</v>
      </c>
      <c r="G10" s="5" t="s">
        <v>62</v>
      </c>
      <c r="H10" s="5" t="s">
        <v>63</v>
      </c>
      <c r="I10" s="5" t="s">
        <v>34</v>
      </c>
      <c r="J10" s="5" t="s">
        <v>34</v>
      </c>
      <c r="K10" s="5" t="s">
        <v>34</v>
      </c>
      <c r="L10" s="7" t="s">
        <v>35</v>
      </c>
      <c r="M10" s="8" t="s">
        <v>59</v>
      </c>
      <c r="N10" s="5" t="s">
        <v>60</v>
      </c>
      <c r="O10" s="8" t="s">
        <v>37</v>
      </c>
      <c r="P10" s="8" t="s">
        <v>50</v>
      </c>
      <c r="Q10" s="8" t="s">
        <v>51</v>
      </c>
      <c r="R10" s="8" t="s">
        <v>52</v>
      </c>
      <c r="S10" s="8" t="s">
        <v>53</v>
      </c>
      <c r="T10" s="8" t="s">
        <v>27</v>
      </c>
    </row>
    <row r="11" spans="1:20" ht="51">
      <c r="A11" s="76">
        <v>3</v>
      </c>
      <c r="B11" s="69"/>
      <c r="C11" s="68" t="s">
        <v>64</v>
      </c>
      <c r="D11" s="48" t="s">
        <v>27</v>
      </c>
      <c r="E11" s="5" t="s">
        <v>65</v>
      </c>
      <c r="F11" s="5" t="s">
        <v>27</v>
      </c>
      <c r="G11" s="5" t="s">
        <v>66</v>
      </c>
      <c r="H11" s="5" t="s">
        <v>67</v>
      </c>
      <c r="I11" s="5" t="s">
        <v>32</v>
      </c>
      <c r="J11" s="5" t="s">
        <v>33</v>
      </c>
      <c r="K11" s="5" t="s">
        <v>34</v>
      </c>
      <c r="L11" s="7" t="s">
        <v>35</v>
      </c>
      <c r="M11" s="5" t="s">
        <v>68</v>
      </c>
      <c r="N11" s="18"/>
      <c r="O11" s="8" t="s">
        <v>37</v>
      </c>
      <c r="P11" s="8"/>
      <c r="Q11" s="8"/>
      <c r="R11" s="8"/>
      <c r="S11" s="8"/>
      <c r="T11" s="8" t="s">
        <v>27</v>
      </c>
    </row>
    <row r="12" spans="1:20" ht="38.25">
      <c r="A12" s="69"/>
      <c r="B12" s="69"/>
      <c r="C12" s="65"/>
      <c r="D12" s="69"/>
      <c r="E12" s="5" t="s">
        <v>69</v>
      </c>
      <c r="F12" s="5" t="s">
        <v>70</v>
      </c>
      <c r="G12" s="5" t="s">
        <v>71</v>
      </c>
      <c r="H12" s="5" t="s">
        <v>67</v>
      </c>
      <c r="I12" s="5" t="s">
        <v>32</v>
      </c>
      <c r="J12" s="5" t="s">
        <v>33</v>
      </c>
      <c r="K12" s="5" t="s">
        <v>34</v>
      </c>
      <c r="L12" s="7" t="s">
        <v>35</v>
      </c>
      <c r="M12" s="5" t="s">
        <v>72</v>
      </c>
      <c r="N12" s="8"/>
      <c r="O12" s="8" t="s">
        <v>37</v>
      </c>
      <c r="P12" s="8"/>
      <c r="Q12" s="8"/>
      <c r="R12" s="8"/>
      <c r="S12" s="8"/>
      <c r="T12" s="8" t="s">
        <v>27</v>
      </c>
    </row>
    <row r="13" spans="1:20" ht="51">
      <c r="A13" s="69"/>
      <c r="B13" s="69"/>
      <c r="C13" s="65"/>
      <c r="D13" s="69"/>
      <c r="E13" s="19" t="s">
        <v>73</v>
      </c>
      <c r="F13" s="5" t="s">
        <v>74</v>
      </c>
      <c r="G13" s="5" t="s">
        <v>75</v>
      </c>
      <c r="H13" s="5" t="s">
        <v>67</v>
      </c>
      <c r="I13" s="5" t="s">
        <v>34</v>
      </c>
      <c r="J13" s="5" t="s">
        <v>34</v>
      </c>
      <c r="K13" s="5" t="s">
        <v>34</v>
      </c>
      <c r="L13" s="7" t="s">
        <v>35</v>
      </c>
      <c r="M13" s="5" t="s">
        <v>76</v>
      </c>
      <c r="N13" s="8"/>
      <c r="O13" s="8" t="s">
        <v>37</v>
      </c>
      <c r="P13" s="8"/>
      <c r="Q13" s="8"/>
      <c r="R13" s="8"/>
      <c r="S13" s="8"/>
      <c r="T13" s="8" t="s">
        <v>27</v>
      </c>
    </row>
    <row r="14" spans="1:20" ht="51">
      <c r="A14" s="69"/>
      <c r="B14" s="69"/>
      <c r="C14" s="65"/>
      <c r="D14" s="69"/>
      <c r="E14" s="19" t="s">
        <v>77</v>
      </c>
      <c r="F14" s="5" t="s">
        <v>74</v>
      </c>
      <c r="G14" s="5" t="s">
        <v>78</v>
      </c>
      <c r="H14" s="5" t="s">
        <v>67</v>
      </c>
      <c r="I14" s="5" t="s">
        <v>34</v>
      </c>
      <c r="J14" s="5" t="s">
        <v>34</v>
      </c>
      <c r="K14" s="5" t="s">
        <v>34</v>
      </c>
      <c r="L14" s="7" t="s">
        <v>35</v>
      </c>
      <c r="M14" s="5" t="s">
        <v>76</v>
      </c>
      <c r="N14" s="8"/>
      <c r="O14" s="8" t="s">
        <v>37</v>
      </c>
      <c r="P14" s="8"/>
      <c r="Q14" s="8"/>
      <c r="R14" s="8"/>
      <c r="S14" s="8"/>
      <c r="T14" s="8" t="s">
        <v>27</v>
      </c>
    </row>
    <row r="15" spans="1:20" ht="38.25">
      <c r="A15" s="69"/>
      <c r="B15" s="69"/>
      <c r="C15" s="65"/>
      <c r="D15" s="69"/>
      <c r="E15" s="20" t="s">
        <v>79</v>
      </c>
      <c r="F15" s="5" t="s">
        <v>27</v>
      </c>
      <c r="G15" s="5" t="s">
        <v>80</v>
      </c>
      <c r="H15" s="5" t="s">
        <v>67</v>
      </c>
      <c r="I15" s="5" t="s">
        <v>32</v>
      </c>
      <c r="J15" s="5" t="s">
        <v>33</v>
      </c>
      <c r="K15" s="5" t="s">
        <v>34</v>
      </c>
      <c r="L15" s="7" t="s">
        <v>35</v>
      </c>
      <c r="M15" s="5" t="s">
        <v>81</v>
      </c>
      <c r="N15" s="8"/>
      <c r="O15" s="8" t="s">
        <v>37</v>
      </c>
      <c r="P15" s="8"/>
      <c r="Q15" s="8"/>
      <c r="R15" s="8"/>
      <c r="S15" s="8"/>
      <c r="T15" s="8" t="s">
        <v>27</v>
      </c>
    </row>
    <row r="16" spans="1:20" ht="38.25">
      <c r="A16" s="69"/>
      <c r="B16" s="69"/>
      <c r="C16" s="65"/>
      <c r="D16" s="69"/>
      <c r="E16" s="20" t="s">
        <v>82</v>
      </c>
      <c r="F16" s="5" t="s">
        <v>83</v>
      </c>
      <c r="G16" s="5" t="s">
        <v>80</v>
      </c>
      <c r="H16" s="5" t="s">
        <v>67</v>
      </c>
      <c r="I16" s="5" t="s">
        <v>32</v>
      </c>
      <c r="J16" s="5" t="s">
        <v>33</v>
      </c>
      <c r="K16" s="5" t="s">
        <v>34</v>
      </c>
      <c r="L16" s="7" t="s">
        <v>35</v>
      </c>
      <c r="M16" s="5" t="s">
        <v>84</v>
      </c>
      <c r="N16" s="5"/>
      <c r="O16" s="8" t="s">
        <v>37</v>
      </c>
      <c r="P16" s="8"/>
      <c r="Q16" s="8"/>
      <c r="R16" s="8"/>
      <c r="S16" s="8"/>
      <c r="T16" s="8" t="s">
        <v>27</v>
      </c>
    </row>
    <row r="17" spans="1:20" ht="38.25">
      <c r="A17" s="49"/>
      <c r="B17" s="78"/>
      <c r="C17" s="66"/>
      <c r="D17" s="49"/>
      <c r="E17" s="10" t="s">
        <v>85</v>
      </c>
      <c r="F17" s="5" t="s">
        <v>86</v>
      </c>
      <c r="G17" s="5" t="s">
        <v>80</v>
      </c>
      <c r="H17" s="5" t="s">
        <v>87</v>
      </c>
      <c r="I17" s="5" t="s">
        <v>34</v>
      </c>
      <c r="J17" s="5" t="s">
        <v>34</v>
      </c>
      <c r="K17" s="5" t="s">
        <v>34</v>
      </c>
      <c r="L17" s="7" t="s">
        <v>35</v>
      </c>
      <c r="M17" s="5" t="s">
        <v>84</v>
      </c>
      <c r="N17" s="11"/>
      <c r="O17" s="8" t="s">
        <v>88</v>
      </c>
      <c r="P17" s="8"/>
      <c r="Q17" s="8"/>
      <c r="R17" s="8"/>
      <c r="S17" s="8"/>
      <c r="T17" s="8" t="s">
        <v>27</v>
      </c>
    </row>
    <row r="18" spans="1:20" ht="51">
      <c r="A18" s="76">
        <v>4</v>
      </c>
      <c r="B18" s="74" t="s">
        <v>89</v>
      </c>
      <c r="C18" s="12" t="s">
        <v>90</v>
      </c>
      <c r="D18" s="12" t="s">
        <v>27</v>
      </c>
      <c r="E18" s="10" t="s">
        <v>91</v>
      </c>
      <c r="F18" s="5" t="s">
        <v>92</v>
      </c>
      <c r="G18" s="21" t="s">
        <v>93</v>
      </c>
      <c r="H18" s="5" t="s">
        <v>94</v>
      </c>
      <c r="I18" s="22" t="s">
        <v>34</v>
      </c>
      <c r="J18" s="22" t="s">
        <v>33</v>
      </c>
      <c r="K18" s="22" t="s">
        <v>33</v>
      </c>
      <c r="L18" s="7" t="s">
        <v>35</v>
      </c>
      <c r="M18" s="8" t="s">
        <v>95</v>
      </c>
      <c r="N18" s="8"/>
      <c r="O18" s="8" t="s">
        <v>37</v>
      </c>
      <c r="P18" s="8"/>
      <c r="Q18" s="8"/>
      <c r="R18" s="8"/>
      <c r="S18" s="8"/>
      <c r="T18" s="8" t="s">
        <v>27</v>
      </c>
    </row>
    <row r="19" spans="1:20" ht="51">
      <c r="A19" s="49"/>
      <c r="B19" s="75"/>
      <c r="C19" s="15"/>
      <c r="D19" s="15"/>
      <c r="E19" s="17" t="s">
        <v>96</v>
      </c>
      <c r="F19" s="5" t="s">
        <v>92</v>
      </c>
      <c r="G19" s="21" t="s">
        <v>97</v>
      </c>
      <c r="H19" s="5" t="s">
        <v>87</v>
      </c>
      <c r="I19" s="22" t="s">
        <v>34</v>
      </c>
      <c r="J19" s="22" t="s">
        <v>33</v>
      </c>
      <c r="K19" s="22" t="s">
        <v>33</v>
      </c>
      <c r="L19" s="7" t="s">
        <v>35</v>
      </c>
      <c r="M19" s="8" t="s">
        <v>98</v>
      </c>
      <c r="N19" s="8"/>
      <c r="O19" s="8" t="s">
        <v>37</v>
      </c>
      <c r="P19" s="8"/>
      <c r="Q19" s="8"/>
      <c r="R19" s="8"/>
      <c r="S19" s="8"/>
      <c r="T19" s="8" t="s">
        <v>27</v>
      </c>
    </row>
    <row r="20" spans="1:20" ht="76.5">
      <c r="A20" s="76">
        <v>5</v>
      </c>
      <c r="B20" s="75"/>
      <c r="C20" s="48" t="s">
        <v>99</v>
      </c>
      <c r="D20" s="50" t="s">
        <v>100</v>
      </c>
      <c r="E20" s="21" t="s">
        <v>91</v>
      </c>
      <c r="F20" s="10" t="s">
        <v>101</v>
      </c>
      <c r="G20" s="21" t="s">
        <v>102</v>
      </c>
      <c r="H20" s="5" t="s">
        <v>87</v>
      </c>
      <c r="I20" s="5" t="s">
        <v>32</v>
      </c>
      <c r="J20" s="5" t="s">
        <v>33</v>
      </c>
      <c r="K20" s="5" t="s">
        <v>34</v>
      </c>
      <c r="L20" s="7" t="s">
        <v>35</v>
      </c>
      <c r="M20" s="5" t="s">
        <v>103</v>
      </c>
      <c r="N20" s="11"/>
      <c r="O20" s="8" t="s">
        <v>37</v>
      </c>
      <c r="P20" s="8"/>
      <c r="Q20" s="8"/>
      <c r="R20" s="8"/>
      <c r="S20" s="8"/>
      <c r="T20" s="8" t="s">
        <v>104</v>
      </c>
    </row>
    <row r="21" spans="1:20" ht="76.5">
      <c r="A21" s="49"/>
      <c r="B21" s="75"/>
      <c r="C21" s="49"/>
      <c r="D21" s="51"/>
      <c r="E21" s="23" t="s">
        <v>96</v>
      </c>
      <c r="F21" s="5" t="s">
        <v>101</v>
      </c>
      <c r="G21" s="21" t="s">
        <v>105</v>
      </c>
      <c r="H21" s="5" t="s">
        <v>106</v>
      </c>
      <c r="I21" s="5" t="s">
        <v>32</v>
      </c>
      <c r="J21" s="5" t="s">
        <v>33</v>
      </c>
      <c r="K21" s="5" t="s">
        <v>34</v>
      </c>
      <c r="L21" s="7" t="s">
        <v>35</v>
      </c>
      <c r="M21" s="5" t="s">
        <v>103</v>
      </c>
      <c r="N21" s="5"/>
      <c r="O21" s="8" t="s">
        <v>37</v>
      </c>
      <c r="P21" s="8"/>
      <c r="Q21" s="8"/>
      <c r="R21" s="8"/>
      <c r="S21" s="8"/>
      <c r="T21" s="8" t="s">
        <v>104</v>
      </c>
    </row>
    <row r="22" spans="1:20" ht="44.25" customHeight="1">
      <c r="A22" s="76">
        <v>6</v>
      </c>
      <c r="B22" s="75"/>
      <c r="C22" s="15" t="s">
        <v>107</v>
      </c>
      <c r="D22" s="11" t="s">
        <v>27</v>
      </c>
      <c r="E22" s="12" t="s">
        <v>108</v>
      </c>
      <c r="F22" s="5" t="s">
        <v>109</v>
      </c>
      <c r="G22" s="21" t="s">
        <v>110</v>
      </c>
      <c r="H22" s="5" t="s">
        <v>111</v>
      </c>
      <c r="I22" s="5" t="s">
        <v>32</v>
      </c>
      <c r="J22" s="5" t="s">
        <v>33</v>
      </c>
      <c r="K22" s="5" t="s">
        <v>34</v>
      </c>
      <c r="L22" s="7" t="s">
        <v>35</v>
      </c>
      <c r="M22" s="5" t="s">
        <v>112</v>
      </c>
      <c r="N22" s="5" t="s">
        <v>113</v>
      </c>
      <c r="O22" s="8" t="s">
        <v>37</v>
      </c>
      <c r="P22" s="8" t="s">
        <v>50</v>
      </c>
      <c r="Q22" s="8" t="s">
        <v>51</v>
      </c>
      <c r="R22" s="8" t="s">
        <v>52</v>
      </c>
      <c r="S22" s="8" t="s">
        <v>53</v>
      </c>
      <c r="T22" s="8" t="s">
        <v>27</v>
      </c>
    </row>
    <row r="23" spans="1:20" ht="51">
      <c r="A23" s="49"/>
      <c r="B23" s="51"/>
      <c r="C23" s="24"/>
      <c r="D23" s="25"/>
      <c r="E23" s="5" t="s">
        <v>114</v>
      </c>
      <c r="F23" s="5" t="s">
        <v>109</v>
      </c>
      <c r="G23" s="21" t="s">
        <v>115</v>
      </c>
      <c r="H23" s="5" t="s">
        <v>67</v>
      </c>
      <c r="I23" s="5" t="s">
        <v>32</v>
      </c>
      <c r="J23" s="5" t="s">
        <v>33</v>
      </c>
      <c r="K23" s="5" t="s">
        <v>34</v>
      </c>
      <c r="L23" s="7" t="s">
        <v>35</v>
      </c>
      <c r="M23" s="5" t="s">
        <v>112</v>
      </c>
      <c r="N23" s="5" t="s">
        <v>113</v>
      </c>
      <c r="O23" s="8" t="s">
        <v>37</v>
      </c>
      <c r="P23" s="8" t="s">
        <v>50</v>
      </c>
      <c r="Q23" s="8" t="s">
        <v>51</v>
      </c>
      <c r="R23" s="8" t="s">
        <v>52</v>
      </c>
      <c r="S23" s="8" t="s">
        <v>53</v>
      </c>
      <c r="T23" s="8" t="s">
        <v>27</v>
      </c>
    </row>
    <row r="24" spans="1:20" ht="102">
      <c r="A24" s="26">
        <v>7</v>
      </c>
      <c r="B24" s="70" t="s">
        <v>116</v>
      </c>
      <c r="C24" s="22" t="s">
        <v>117</v>
      </c>
      <c r="D24" s="22" t="s">
        <v>27</v>
      </c>
      <c r="E24" s="22" t="str">
        <f t="shared" ref="E24:E37" si="0">C24</f>
        <v>Elaborazione del PTOF</v>
      </c>
      <c r="F24" s="22" t="s">
        <v>118</v>
      </c>
      <c r="G24" s="27" t="s">
        <v>119</v>
      </c>
      <c r="H24" s="22" t="s">
        <v>111</v>
      </c>
      <c r="I24" s="22" t="s">
        <v>33</v>
      </c>
      <c r="J24" s="22" t="s">
        <v>33</v>
      </c>
      <c r="K24" s="22" t="s">
        <v>33</v>
      </c>
      <c r="L24" s="22" t="s">
        <v>35</v>
      </c>
      <c r="M24" s="22" t="s">
        <v>120</v>
      </c>
      <c r="N24" s="28"/>
      <c r="O24" s="27" t="s">
        <v>37</v>
      </c>
      <c r="P24" s="27"/>
      <c r="Q24" s="27"/>
      <c r="R24" s="29"/>
      <c r="S24" s="29"/>
      <c r="T24" s="27" t="s">
        <v>27</v>
      </c>
    </row>
    <row r="25" spans="1:20" ht="195.75" customHeight="1">
      <c r="A25" s="26">
        <v>8</v>
      </c>
      <c r="B25" s="49"/>
      <c r="C25" s="22" t="s">
        <v>121</v>
      </c>
      <c r="D25" s="22" t="s">
        <v>27</v>
      </c>
      <c r="E25" s="22" t="str">
        <f t="shared" si="0"/>
        <v>Elaborazione del Programma Annuale</v>
      </c>
      <c r="F25" s="22" t="s">
        <v>122</v>
      </c>
      <c r="G25" s="27" t="s">
        <v>123</v>
      </c>
      <c r="H25" s="22" t="s">
        <v>111</v>
      </c>
      <c r="I25" s="22" t="s">
        <v>33</v>
      </c>
      <c r="J25" s="22" t="s">
        <v>33</v>
      </c>
      <c r="K25" s="22" t="s">
        <v>33</v>
      </c>
      <c r="L25" s="22" t="s">
        <v>35</v>
      </c>
      <c r="M25" s="22" t="s">
        <v>124</v>
      </c>
      <c r="N25" s="28"/>
      <c r="O25" s="27" t="s">
        <v>37</v>
      </c>
      <c r="P25" s="27"/>
      <c r="Q25" s="27"/>
      <c r="R25" s="29"/>
      <c r="S25" s="29"/>
      <c r="T25" s="27" t="s">
        <v>27</v>
      </c>
    </row>
    <row r="26" spans="1:20" ht="102">
      <c r="A26" s="26">
        <v>9</v>
      </c>
      <c r="B26" s="70" t="s">
        <v>125</v>
      </c>
      <c r="C26" s="22" t="s">
        <v>126</v>
      </c>
      <c r="D26" s="22" t="s">
        <v>27</v>
      </c>
      <c r="E26" s="22" t="str">
        <f t="shared" si="0"/>
        <v>Elaborazione del Rapporto di Autovaluzione (RAV)</v>
      </c>
      <c r="F26" s="22" t="s">
        <v>127</v>
      </c>
      <c r="G26" s="22" t="s">
        <v>128</v>
      </c>
      <c r="H26" s="22" t="s">
        <v>111</v>
      </c>
      <c r="I26" s="22" t="s">
        <v>33</v>
      </c>
      <c r="J26" s="22" t="s">
        <v>33</v>
      </c>
      <c r="K26" s="22" t="s">
        <v>33</v>
      </c>
      <c r="L26" s="22" t="s">
        <v>35</v>
      </c>
      <c r="M26" s="22" t="s">
        <v>129</v>
      </c>
      <c r="N26" s="28"/>
      <c r="O26" s="27" t="s">
        <v>37</v>
      </c>
      <c r="P26" s="27"/>
      <c r="Q26" s="27"/>
      <c r="R26" s="29"/>
      <c r="S26" s="29"/>
      <c r="T26" s="27" t="s">
        <v>27</v>
      </c>
    </row>
    <row r="27" spans="1:20" ht="51">
      <c r="A27" s="26">
        <v>10</v>
      </c>
      <c r="B27" s="49"/>
      <c r="C27" s="22" t="s">
        <v>130</v>
      </c>
      <c r="D27" s="22" t="s">
        <v>27</v>
      </c>
      <c r="E27" s="22" t="str">
        <f t="shared" si="0"/>
        <v>Elaborazione del Piano di Miglioramento (PdM)</v>
      </c>
      <c r="F27" s="22" t="s">
        <v>131</v>
      </c>
      <c r="G27" s="22" t="s">
        <v>132</v>
      </c>
      <c r="H27" s="22" t="s">
        <v>111</v>
      </c>
      <c r="I27" s="22" t="s">
        <v>33</v>
      </c>
      <c r="J27" s="22" t="s">
        <v>33</v>
      </c>
      <c r="K27" s="22" t="s">
        <v>33</v>
      </c>
      <c r="L27" s="22" t="s">
        <v>35</v>
      </c>
      <c r="M27" s="22" t="s">
        <v>133</v>
      </c>
      <c r="N27" s="22"/>
      <c r="O27" s="27" t="s">
        <v>37</v>
      </c>
      <c r="P27" s="27"/>
      <c r="Q27" s="27"/>
      <c r="R27" s="29"/>
      <c r="S27" s="29"/>
      <c r="T27" s="27" t="s">
        <v>27</v>
      </c>
    </row>
    <row r="28" spans="1:20" ht="63.75">
      <c r="A28" s="26">
        <v>11</v>
      </c>
      <c r="B28" s="71" t="s">
        <v>134</v>
      </c>
      <c r="C28" s="22" t="s">
        <v>135</v>
      </c>
      <c r="D28" s="22" t="s">
        <v>27</v>
      </c>
      <c r="E28" s="22" t="str">
        <f t="shared" si="0"/>
        <v>Definizione del piano di formazione in servizio dei docenti</v>
      </c>
      <c r="F28" s="22" t="s">
        <v>136</v>
      </c>
      <c r="G28" s="22" t="s">
        <v>137</v>
      </c>
      <c r="H28" s="22" t="s">
        <v>111</v>
      </c>
      <c r="I28" s="22" t="s">
        <v>33</v>
      </c>
      <c r="J28" s="22" t="s">
        <v>33</v>
      </c>
      <c r="K28" s="22" t="s">
        <v>33</v>
      </c>
      <c r="L28" s="22" t="s">
        <v>35</v>
      </c>
      <c r="M28" s="22" t="s">
        <v>138</v>
      </c>
      <c r="N28" s="28"/>
      <c r="O28" s="27" t="s">
        <v>37</v>
      </c>
      <c r="P28" s="27"/>
      <c r="Q28" s="27"/>
      <c r="R28" s="29"/>
      <c r="S28" s="29"/>
      <c r="T28" s="27" t="s">
        <v>27</v>
      </c>
    </row>
    <row r="29" spans="1:20" ht="89.25">
      <c r="A29" s="26">
        <v>12</v>
      </c>
      <c r="B29" s="72"/>
      <c r="C29" s="22" t="s">
        <v>139</v>
      </c>
      <c r="D29" s="22" t="s">
        <v>27</v>
      </c>
      <c r="E29" s="22" t="str">
        <f t="shared" si="0"/>
        <v>Attribuzione di incarichi ai docenti e al personale ATA</v>
      </c>
      <c r="F29" s="22" t="s">
        <v>136</v>
      </c>
      <c r="G29" s="22" t="s">
        <v>140</v>
      </c>
      <c r="H29" s="22" t="s">
        <v>111</v>
      </c>
      <c r="I29" s="22" t="s">
        <v>33</v>
      </c>
      <c r="J29" s="22" t="s">
        <v>33</v>
      </c>
      <c r="K29" s="22" t="s">
        <v>33</v>
      </c>
      <c r="L29" s="22" t="s">
        <v>35</v>
      </c>
      <c r="M29" s="30" t="s">
        <v>141</v>
      </c>
      <c r="N29" s="28"/>
      <c r="O29" s="27" t="s">
        <v>37</v>
      </c>
      <c r="P29" s="27"/>
      <c r="Q29" s="27"/>
      <c r="R29" s="29"/>
      <c r="S29" s="29"/>
      <c r="T29" s="27" t="s">
        <v>27</v>
      </c>
    </row>
    <row r="30" spans="1:20" ht="76.5">
      <c r="A30" s="26">
        <v>13</v>
      </c>
      <c r="B30" s="73"/>
      <c r="C30" s="22" t="s">
        <v>142</v>
      </c>
      <c r="D30" s="22" t="s">
        <v>27</v>
      </c>
      <c r="E30" s="22" t="str">
        <f t="shared" si="0"/>
        <v>Valutazione e incentivazione dei docenti (Bonus)</v>
      </c>
      <c r="F30" s="22" t="s">
        <v>143</v>
      </c>
      <c r="G30" s="22" t="s">
        <v>144</v>
      </c>
      <c r="H30" s="22" t="s">
        <v>111</v>
      </c>
      <c r="I30" s="22" t="s">
        <v>33</v>
      </c>
      <c r="J30" s="22" t="s">
        <v>33</v>
      </c>
      <c r="K30" s="22" t="s">
        <v>33</v>
      </c>
      <c r="L30" s="22" t="s">
        <v>35</v>
      </c>
      <c r="M30" s="30" t="s">
        <v>145</v>
      </c>
      <c r="N30" s="28"/>
      <c r="O30" s="27" t="s">
        <v>37</v>
      </c>
      <c r="P30" s="27"/>
      <c r="Q30" s="27"/>
      <c r="R30" s="29"/>
      <c r="S30" s="29"/>
      <c r="T30" s="27" t="s">
        <v>27</v>
      </c>
    </row>
    <row r="31" spans="1:20" ht="51">
      <c r="A31" s="26">
        <v>14</v>
      </c>
      <c r="B31" s="31" t="s">
        <v>146</v>
      </c>
      <c r="C31" s="22" t="s">
        <v>147</v>
      </c>
      <c r="D31" s="22" t="s">
        <v>27</v>
      </c>
      <c r="E31" s="22" t="str">
        <f t="shared" si="0"/>
        <v>Concessione di locali</v>
      </c>
      <c r="F31" s="22" t="s">
        <v>148</v>
      </c>
      <c r="G31" s="22" t="s">
        <v>149</v>
      </c>
      <c r="H31" s="22" t="s">
        <v>111</v>
      </c>
      <c r="I31" s="22" t="s">
        <v>33</v>
      </c>
      <c r="J31" s="22" t="s">
        <v>33</v>
      </c>
      <c r="K31" s="22" t="s">
        <v>33</v>
      </c>
      <c r="L31" s="22" t="s">
        <v>35</v>
      </c>
      <c r="M31" s="30" t="s">
        <v>150</v>
      </c>
      <c r="N31" s="28"/>
      <c r="O31" s="27" t="s">
        <v>37</v>
      </c>
      <c r="P31" s="27"/>
      <c r="Q31" s="27"/>
      <c r="R31" s="29"/>
      <c r="S31" s="29"/>
      <c r="T31" s="27" t="s">
        <v>27</v>
      </c>
    </row>
    <row r="32" spans="1:20" ht="51">
      <c r="A32" s="26">
        <v>15</v>
      </c>
      <c r="B32" s="71" t="s">
        <v>151</v>
      </c>
      <c r="C32" s="22" t="s">
        <v>152</v>
      </c>
      <c r="D32" s="22" t="s">
        <v>27</v>
      </c>
      <c r="E32" s="22" t="str">
        <f t="shared" si="0"/>
        <v>Acquisti con procedure negoziate sotto soglia</v>
      </c>
      <c r="F32" s="22" t="s">
        <v>153</v>
      </c>
      <c r="G32" s="22" t="s">
        <v>154</v>
      </c>
      <c r="H32" s="22" t="s">
        <v>111</v>
      </c>
      <c r="I32" s="22" t="s">
        <v>33</v>
      </c>
      <c r="J32" s="22" t="s">
        <v>33</v>
      </c>
      <c r="K32" s="22" t="s">
        <v>33</v>
      </c>
      <c r="L32" s="22" t="s">
        <v>35</v>
      </c>
      <c r="M32" s="27" t="s">
        <v>155</v>
      </c>
      <c r="N32" s="27" t="s">
        <v>156</v>
      </c>
      <c r="O32" s="27" t="s">
        <v>37</v>
      </c>
      <c r="P32" s="27" t="s">
        <v>50</v>
      </c>
      <c r="Q32" s="27" t="s">
        <v>51</v>
      </c>
      <c r="R32" s="27" t="s">
        <v>52</v>
      </c>
      <c r="S32" s="27" t="s">
        <v>53</v>
      </c>
      <c r="T32" s="27" t="s">
        <v>27</v>
      </c>
    </row>
    <row r="33" spans="1:20" ht="51">
      <c r="A33" s="26">
        <v>16</v>
      </c>
      <c r="B33" s="72"/>
      <c r="C33" s="22" t="s">
        <v>157</v>
      </c>
      <c r="D33" s="22" t="s">
        <v>27</v>
      </c>
      <c r="E33" s="22" t="str">
        <f t="shared" si="0"/>
        <v>Acquisti con procedure competitive con negoziazione</v>
      </c>
      <c r="F33" s="22" t="s">
        <v>153</v>
      </c>
      <c r="G33" s="22" t="s">
        <v>158</v>
      </c>
      <c r="H33" s="22" t="s">
        <v>111</v>
      </c>
      <c r="I33" s="22" t="s">
        <v>33</v>
      </c>
      <c r="J33" s="22" t="s">
        <v>33</v>
      </c>
      <c r="K33" s="22" t="s">
        <v>33</v>
      </c>
      <c r="L33" s="22" t="s">
        <v>35</v>
      </c>
      <c r="M33" s="30" t="s">
        <v>159</v>
      </c>
      <c r="N33" s="27" t="s">
        <v>156</v>
      </c>
      <c r="O33" s="27" t="s">
        <v>37</v>
      </c>
      <c r="P33" s="27" t="s">
        <v>50</v>
      </c>
      <c r="Q33" s="27" t="s">
        <v>51</v>
      </c>
      <c r="R33" s="27" t="s">
        <v>52</v>
      </c>
      <c r="S33" s="27" t="s">
        <v>53</v>
      </c>
      <c r="T33" s="27" t="s">
        <v>27</v>
      </c>
    </row>
    <row r="34" spans="1:20" ht="51">
      <c r="A34" s="26">
        <v>17</v>
      </c>
      <c r="B34" s="72"/>
      <c r="C34" s="22" t="s">
        <v>160</v>
      </c>
      <c r="D34" s="22" t="s">
        <v>27</v>
      </c>
      <c r="E34" s="22" t="str">
        <f t="shared" si="0"/>
        <v>Acquisti con strumenti digitali (aste o mercati elettronici)</v>
      </c>
      <c r="F34" s="22" t="s">
        <v>153</v>
      </c>
      <c r="G34" s="22" t="s">
        <v>161</v>
      </c>
      <c r="H34" s="22" t="s">
        <v>111</v>
      </c>
      <c r="I34" s="22" t="s">
        <v>33</v>
      </c>
      <c r="J34" s="22" t="s">
        <v>33</v>
      </c>
      <c r="K34" s="22" t="s">
        <v>33</v>
      </c>
      <c r="L34" s="22" t="s">
        <v>35</v>
      </c>
      <c r="M34" s="30" t="s">
        <v>162</v>
      </c>
      <c r="N34" s="27" t="s">
        <v>156</v>
      </c>
      <c r="O34" s="27" t="s">
        <v>37</v>
      </c>
      <c r="P34" s="27" t="s">
        <v>50</v>
      </c>
      <c r="Q34" s="27" t="s">
        <v>51</v>
      </c>
      <c r="R34" s="27" t="s">
        <v>52</v>
      </c>
      <c r="S34" s="27" t="s">
        <v>53</v>
      </c>
      <c r="T34" s="27" t="s">
        <v>27</v>
      </c>
    </row>
    <row r="35" spans="1:20" ht="71.25" customHeight="1">
      <c r="A35" s="26">
        <v>18</v>
      </c>
      <c r="B35" s="73"/>
      <c r="C35" s="22" t="s">
        <v>163</v>
      </c>
      <c r="D35" s="22" t="s">
        <v>27</v>
      </c>
      <c r="E35" s="22" t="str">
        <f t="shared" si="0"/>
        <v>Acquisti con il criterio del prezzo più basso</v>
      </c>
      <c r="F35" s="22" t="s">
        <v>153</v>
      </c>
      <c r="G35" s="22" t="s">
        <v>164</v>
      </c>
      <c r="H35" s="22" t="s">
        <v>111</v>
      </c>
      <c r="I35" s="22" t="s">
        <v>33</v>
      </c>
      <c r="J35" s="22" t="s">
        <v>33</v>
      </c>
      <c r="K35" s="22" t="s">
        <v>33</v>
      </c>
      <c r="L35" s="22" t="s">
        <v>35</v>
      </c>
      <c r="M35" s="30" t="s">
        <v>165</v>
      </c>
      <c r="N35" s="27" t="s">
        <v>156</v>
      </c>
      <c r="O35" s="27" t="s">
        <v>37</v>
      </c>
      <c r="P35" s="27" t="s">
        <v>50</v>
      </c>
      <c r="Q35" s="27" t="s">
        <v>51</v>
      </c>
      <c r="R35" s="27" t="s">
        <v>52</v>
      </c>
      <c r="S35" s="27" t="s">
        <v>53</v>
      </c>
      <c r="T35" s="27" t="s">
        <v>27</v>
      </c>
    </row>
    <row r="36" spans="1:20" ht="76.5">
      <c r="A36" s="26">
        <v>19</v>
      </c>
      <c r="B36" s="44" t="s">
        <v>166</v>
      </c>
      <c r="C36" s="5" t="s">
        <v>167</v>
      </c>
      <c r="D36" s="32" t="s">
        <v>27</v>
      </c>
      <c r="E36" s="5" t="str">
        <f t="shared" si="0"/>
        <v>Gestione finanziamenti PNRR; Partecipazione ai bandi PON/POR</v>
      </c>
      <c r="F36" s="22" t="s">
        <v>168</v>
      </c>
      <c r="G36" s="22" t="s">
        <v>169</v>
      </c>
      <c r="H36" s="22" t="s">
        <v>111</v>
      </c>
      <c r="I36" s="22" t="s">
        <v>33</v>
      </c>
      <c r="J36" s="22" t="s">
        <v>33</v>
      </c>
      <c r="K36" s="22" t="s">
        <v>33</v>
      </c>
      <c r="L36" s="22" t="s">
        <v>35</v>
      </c>
      <c r="M36" s="22" t="s">
        <v>170</v>
      </c>
      <c r="N36" s="27" t="s">
        <v>156</v>
      </c>
      <c r="O36" s="27" t="s">
        <v>88</v>
      </c>
      <c r="P36" s="27" t="s">
        <v>50</v>
      </c>
      <c r="Q36" s="27" t="s">
        <v>51</v>
      </c>
      <c r="R36" s="27" t="s">
        <v>52</v>
      </c>
      <c r="S36" s="27" t="s">
        <v>53</v>
      </c>
      <c r="T36" s="27" t="s">
        <v>27</v>
      </c>
    </row>
    <row r="37" spans="1:20" ht="63.75">
      <c r="A37" s="26">
        <v>20</v>
      </c>
      <c r="B37" s="31" t="s">
        <v>171</v>
      </c>
      <c r="C37" s="22" t="s">
        <v>85</v>
      </c>
      <c r="D37" s="32" t="s">
        <v>27</v>
      </c>
      <c r="E37" s="22" t="str">
        <f t="shared" si="0"/>
        <v>Procedimenti disciplinari</v>
      </c>
      <c r="F37" s="22" t="s">
        <v>86</v>
      </c>
      <c r="G37" s="22" t="s">
        <v>172</v>
      </c>
      <c r="H37" s="22" t="s">
        <v>87</v>
      </c>
      <c r="I37" s="22" t="s">
        <v>33</v>
      </c>
      <c r="J37" s="22" t="s">
        <v>33</v>
      </c>
      <c r="K37" s="22" t="s">
        <v>33</v>
      </c>
      <c r="L37" s="22" t="s">
        <v>35</v>
      </c>
      <c r="M37" s="22" t="s">
        <v>84</v>
      </c>
      <c r="N37" s="22"/>
      <c r="O37" s="27" t="s">
        <v>88</v>
      </c>
      <c r="P37" s="27"/>
      <c r="Q37" s="27"/>
      <c r="R37" s="29"/>
      <c r="S37" s="29"/>
      <c r="T37" s="27" t="s">
        <v>27</v>
      </c>
    </row>
    <row r="38" spans="1:20" ht="15.75" customHeight="1"/>
    <row r="39" spans="1:20" ht="15.75" customHeight="1">
      <c r="B39" s="33" t="s">
        <v>173</v>
      </c>
    </row>
    <row r="40" spans="1:20" ht="15.75" customHeight="1"/>
    <row r="41" spans="1:20" ht="15.75" customHeight="1"/>
    <row r="42" spans="1:20" ht="15.75" customHeight="1"/>
    <row r="43" spans="1:20" ht="15.75" customHeight="1"/>
    <row r="44" spans="1:20" ht="15.75" customHeight="1"/>
    <row r="45" spans="1:20" ht="15.75" customHeight="1"/>
    <row r="46" spans="1:20" ht="15.75" customHeight="1"/>
    <row r="47" spans="1:20" ht="15.75" customHeight="1"/>
    <row r="48" spans="1:2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B26:B27"/>
    <mergeCell ref="B28:B30"/>
    <mergeCell ref="B32:B35"/>
    <mergeCell ref="A9:A10"/>
    <mergeCell ref="A11:A17"/>
    <mergeCell ref="A18:A19"/>
    <mergeCell ref="B18:B23"/>
    <mergeCell ref="A20:A21"/>
    <mergeCell ref="A22:A23"/>
    <mergeCell ref="B24:B25"/>
    <mergeCell ref="B4:B17"/>
    <mergeCell ref="O2:O3"/>
    <mergeCell ref="A1:F1"/>
    <mergeCell ref="G1:L1"/>
    <mergeCell ref="M1:T1"/>
    <mergeCell ref="A2:A3"/>
    <mergeCell ref="B2:B3"/>
    <mergeCell ref="C2:C3"/>
    <mergeCell ref="D2:D3"/>
    <mergeCell ref="P2:T2"/>
    <mergeCell ref="F2:F3"/>
    <mergeCell ref="G2:G3"/>
    <mergeCell ref="H2:H3"/>
    <mergeCell ref="I2:L2"/>
    <mergeCell ref="M2:M3"/>
    <mergeCell ref="N2:N3"/>
    <mergeCell ref="C20:C21"/>
    <mergeCell ref="D20:D21"/>
    <mergeCell ref="E2:E3"/>
    <mergeCell ref="C4:C8"/>
    <mergeCell ref="E7:E8"/>
    <mergeCell ref="F7:F8"/>
    <mergeCell ref="C9:C10"/>
    <mergeCell ref="C11:C17"/>
    <mergeCell ref="D11:D17"/>
  </mergeCells>
  <pageMargins left="0.23622047244094491" right="0.23622047244094491" top="0.55118110236220474" bottom="0.35433070866141736" header="0" footer="0"/>
  <pageSetup paperSize="8" scale="32" orientation="landscape" r:id="rId1"/>
  <headerFooter>
    <oddHeader>&amp;L Allegato 5 - P.T.P.C.T.  2024/2026 dell’U.S.R. per la Sardegna adottato con Decreto Ministero dell’istruzione e del merito prot. m_pi.AOOGABMI.Registro Decreti(R).0000016.31-01-2024</oddHeader>
  </headerFooter>
  <rowBreaks count="1" manualBreakCount="1">
    <brk id="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00"/>
  <sheetViews>
    <sheetView workbookViewId="0"/>
  </sheetViews>
  <sheetFormatPr defaultColWidth="14.42578125" defaultRowHeight="15" customHeight="1"/>
  <cols>
    <col min="1" max="1" width="13.7109375" customWidth="1"/>
    <col min="2" max="2" width="9.42578125" customWidth="1"/>
    <col min="3" max="3" width="92.140625" customWidth="1"/>
    <col min="4" max="4" width="13.5703125" customWidth="1"/>
    <col min="5" max="37" width="8.5703125" customWidth="1"/>
  </cols>
  <sheetData>
    <row r="1" spans="1:37" ht="30">
      <c r="A1" s="34" t="s">
        <v>174</v>
      </c>
      <c r="B1" s="34" t="s">
        <v>175</v>
      </c>
      <c r="C1" s="34" t="s">
        <v>176</v>
      </c>
      <c r="D1" s="34" t="s">
        <v>177</v>
      </c>
    </row>
    <row r="2" spans="1:37" ht="105">
      <c r="A2" s="34" t="s">
        <v>178</v>
      </c>
      <c r="B2" s="34" t="s">
        <v>179</v>
      </c>
      <c r="C2" s="34" t="s">
        <v>180</v>
      </c>
      <c r="D2" s="35" t="s">
        <v>181</v>
      </c>
    </row>
    <row r="3" spans="1:37" ht="60">
      <c r="A3" s="34" t="s">
        <v>182</v>
      </c>
      <c r="B3" s="34" t="s">
        <v>183</v>
      </c>
      <c r="C3" s="34" t="s">
        <v>184</v>
      </c>
      <c r="D3" s="35" t="s">
        <v>181</v>
      </c>
    </row>
    <row r="4" spans="1:37" ht="45">
      <c r="A4" s="34" t="s">
        <v>185</v>
      </c>
      <c r="B4" s="34" t="s">
        <v>186</v>
      </c>
      <c r="C4" s="34" t="s">
        <v>187</v>
      </c>
      <c r="D4" s="35" t="s">
        <v>181</v>
      </c>
    </row>
    <row r="5" spans="1:37" ht="45">
      <c r="A5" s="34" t="s">
        <v>188</v>
      </c>
      <c r="B5" s="34" t="s">
        <v>189</v>
      </c>
      <c r="C5" s="34" t="s">
        <v>190</v>
      </c>
      <c r="D5" s="35" t="s">
        <v>181</v>
      </c>
    </row>
    <row r="6" spans="1:37" ht="300">
      <c r="A6" s="34" t="s">
        <v>191</v>
      </c>
      <c r="B6" s="34" t="s">
        <v>192</v>
      </c>
      <c r="C6" s="34" t="s">
        <v>193</v>
      </c>
      <c r="D6" s="35" t="s">
        <v>181</v>
      </c>
    </row>
    <row r="7" spans="1:37" ht="135">
      <c r="A7" s="34" t="s">
        <v>194</v>
      </c>
      <c r="B7" s="34" t="s">
        <v>195</v>
      </c>
      <c r="C7" s="34" t="s">
        <v>196</v>
      </c>
      <c r="D7" s="35" t="s">
        <v>197</v>
      </c>
      <c r="AK7" s="36" t="s">
        <v>198</v>
      </c>
    </row>
    <row r="8" spans="1:37" ht="105">
      <c r="A8" s="34" t="s">
        <v>199</v>
      </c>
      <c r="B8" s="34" t="s">
        <v>200</v>
      </c>
      <c r="C8" s="34" t="s">
        <v>201</v>
      </c>
      <c r="D8" s="35" t="s">
        <v>202</v>
      </c>
      <c r="AK8" s="36" t="s">
        <v>198</v>
      </c>
    </row>
    <row r="9" spans="1:37" ht="75">
      <c r="A9" s="34" t="s">
        <v>203</v>
      </c>
      <c r="B9" s="34" t="s">
        <v>204</v>
      </c>
      <c r="C9" s="34" t="s">
        <v>205</v>
      </c>
      <c r="D9" s="35" t="s">
        <v>206</v>
      </c>
      <c r="AK9" s="36" t="s">
        <v>198</v>
      </c>
    </row>
    <row r="10" spans="1:37" ht="90">
      <c r="A10" s="34" t="s">
        <v>207</v>
      </c>
      <c r="B10" s="34" t="s">
        <v>208</v>
      </c>
      <c r="C10" s="34" t="s">
        <v>209</v>
      </c>
      <c r="D10" s="35" t="s">
        <v>210</v>
      </c>
      <c r="AK10" s="36" t="s">
        <v>198</v>
      </c>
    </row>
    <row r="11" spans="1:37" ht="180">
      <c r="A11" s="34" t="s">
        <v>211</v>
      </c>
      <c r="B11" s="34" t="s">
        <v>212</v>
      </c>
      <c r="C11" s="34" t="s">
        <v>213</v>
      </c>
      <c r="D11" s="35" t="s">
        <v>181</v>
      </c>
      <c r="AK11" s="36" t="s">
        <v>214</v>
      </c>
    </row>
    <row r="12" spans="1:37" ht="105">
      <c r="A12" s="34" t="s">
        <v>215</v>
      </c>
      <c r="B12" s="34" t="s">
        <v>216</v>
      </c>
      <c r="C12" s="34" t="s">
        <v>217</v>
      </c>
      <c r="D12" s="35" t="s">
        <v>218</v>
      </c>
      <c r="AK12" s="36" t="s">
        <v>214</v>
      </c>
    </row>
    <row r="13" spans="1:37" ht="150">
      <c r="A13" s="34" t="s">
        <v>219</v>
      </c>
      <c r="B13" s="34" t="s">
        <v>220</v>
      </c>
      <c r="C13" s="34" t="s">
        <v>221</v>
      </c>
      <c r="D13" s="35" t="s">
        <v>222</v>
      </c>
      <c r="AK13" s="36" t="s">
        <v>214</v>
      </c>
    </row>
    <row r="14" spans="1:37" ht="90">
      <c r="A14" s="34" t="s">
        <v>223</v>
      </c>
      <c r="B14" s="34" t="s">
        <v>224</v>
      </c>
      <c r="C14" s="34" t="s">
        <v>225</v>
      </c>
      <c r="D14" s="35" t="s">
        <v>226</v>
      </c>
      <c r="AK14" s="36" t="s">
        <v>214</v>
      </c>
    </row>
    <row r="15" spans="1:37" ht="90">
      <c r="A15" s="34" t="s">
        <v>227</v>
      </c>
      <c r="B15" s="34" t="s">
        <v>228</v>
      </c>
      <c r="C15" s="34" t="s">
        <v>229</v>
      </c>
      <c r="D15" s="35" t="s">
        <v>230</v>
      </c>
      <c r="AK15" s="36" t="s">
        <v>214</v>
      </c>
    </row>
    <row r="16" spans="1:37" ht="150">
      <c r="A16" s="34" t="s">
        <v>231</v>
      </c>
      <c r="B16" s="34" t="s">
        <v>232</v>
      </c>
      <c r="C16" s="34" t="s">
        <v>233</v>
      </c>
      <c r="D16" s="35" t="s">
        <v>234</v>
      </c>
      <c r="AK16" s="36" t="s">
        <v>214</v>
      </c>
    </row>
    <row r="17" spans="1:37" ht="180">
      <c r="A17" s="34" t="s">
        <v>235</v>
      </c>
      <c r="B17" s="34" t="s">
        <v>236</v>
      </c>
      <c r="C17" s="34" t="s">
        <v>237</v>
      </c>
      <c r="D17" s="35" t="s">
        <v>238</v>
      </c>
      <c r="AK17" s="36" t="s">
        <v>239</v>
      </c>
    </row>
    <row r="18" spans="1:37" ht="150">
      <c r="A18" s="34" t="s">
        <v>240</v>
      </c>
      <c r="B18" s="34" t="s">
        <v>241</v>
      </c>
      <c r="C18" s="34" t="s">
        <v>242</v>
      </c>
      <c r="D18" s="35" t="s">
        <v>243</v>
      </c>
      <c r="AK18" s="36" t="s">
        <v>239</v>
      </c>
    </row>
    <row r="19" spans="1:37" ht="105">
      <c r="A19" s="34" t="s">
        <v>244</v>
      </c>
      <c r="B19" s="34" t="s">
        <v>245</v>
      </c>
      <c r="C19" s="34" t="s">
        <v>246</v>
      </c>
      <c r="D19" s="35" t="s">
        <v>247</v>
      </c>
      <c r="AK19" s="36" t="s">
        <v>239</v>
      </c>
    </row>
    <row r="20" spans="1:37" ht="105">
      <c r="A20" s="34" t="s">
        <v>248</v>
      </c>
      <c r="B20" s="34" t="s">
        <v>249</v>
      </c>
      <c r="C20" s="34" t="s">
        <v>250</v>
      </c>
      <c r="D20" s="35" t="s">
        <v>251</v>
      </c>
      <c r="AK20" s="36" t="s">
        <v>239</v>
      </c>
    </row>
    <row r="21" spans="1:37" ht="15.75" customHeight="1">
      <c r="A21" s="34" t="s">
        <v>252</v>
      </c>
      <c r="B21" s="34" t="s">
        <v>253</v>
      </c>
      <c r="C21" s="34" t="s">
        <v>254</v>
      </c>
      <c r="D21" s="35" t="s">
        <v>255</v>
      </c>
      <c r="AK21" s="36" t="s">
        <v>239</v>
      </c>
    </row>
    <row r="22" spans="1:37" ht="15.75" customHeight="1">
      <c r="A22" s="34" t="s">
        <v>256</v>
      </c>
      <c r="B22" s="34" t="s">
        <v>257</v>
      </c>
      <c r="C22" s="34" t="s">
        <v>258</v>
      </c>
      <c r="D22" s="35" t="s">
        <v>259</v>
      </c>
      <c r="AK22" s="36" t="s">
        <v>239</v>
      </c>
    </row>
    <row r="23" spans="1:37" ht="15.75" customHeight="1">
      <c r="A23" s="34" t="s">
        <v>260</v>
      </c>
      <c r="B23" s="34" t="s">
        <v>261</v>
      </c>
      <c r="C23" s="34" t="s">
        <v>262</v>
      </c>
      <c r="D23" s="35" t="s">
        <v>263</v>
      </c>
      <c r="AK23" s="36" t="s">
        <v>239</v>
      </c>
    </row>
    <row r="24" spans="1:37" ht="15.75" customHeight="1">
      <c r="A24" s="34" t="s">
        <v>264</v>
      </c>
      <c r="B24" s="34" t="s">
        <v>265</v>
      </c>
      <c r="C24" s="34" t="s">
        <v>266</v>
      </c>
      <c r="D24" s="35" t="s">
        <v>267</v>
      </c>
      <c r="AK24" s="36" t="s">
        <v>239</v>
      </c>
    </row>
    <row r="25" spans="1:37" ht="15.75" customHeight="1">
      <c r="A25" s="34" t="s">
        <v>268</v>
      </c>
      <c r="B25" s="34" t="s">
        <v>269</v>
      </c>
      <c r="C25" s="34" t="s">
        <v>270</v>
      </c>
      <c r="D25" s="35" t="s">
        <v>271</v>
      </c>
      <c r="AK25" s="36" t="s">
        <v>272</v>
      </c>
    </row>
    <row r="26" spans="1:37" ht="15.75" customHeight="1">
      <c r="A26" s="34" t="s">
        <v>273</v>
      </c>
      <c r="B26" s="34" t="s">
        <v>274</v>
      </c>
      <c r="C26" s="34" t="s">
        <v>275</v>
      </c>
      <c r="D26" s="35" t="s">
        <v>276</v>
      </c>
      <c r="AK26" s="36" t="s">
        <v>272</v>
      </c>
    </row>
    <row r="27" spans="1:37" ht="15.75" customHeight="1">
      <c r="A27" s="34" t="s">
        <v>277</v>
      </c>
      <c r="B27" s="34" t="s">
        <v>278</v>
      </c>
      <c r="C27" s="34" t="s">
        <v>279</v>
      </c>
      <c r="D27" s="35" t="s">
        <v>280</v>
      </c>
      <c r="AK27" s="36" t="s">
        <v>272</v>
      </c>
    </row>
    <row r="28" spans="1:37" ht="15.75" customHeight="1">
      <c r="A28" s="34" t="s">
        <v>281</v>
      </c>
      <c r="B28" s="34" t="s">
        <v>282</v>
      </c>
      <c r="C28" s="34" t="s">
        <v>283</v>
      </c>
      <c r="D28" s="35" t="s">
        <v>284</v>
      </c>
      <c r="AK28" s="36" t="s">
        <v>272</v>
      </c>
    </row>
    <row r="29" spans="1:37" ht="15.75" customHeight="1">
      <c r="A29" s="34" t="s">
        <v>285</v>
      </c>
      <c r="B29" s="34" t="s">
        <v>286</v>
      </c>
      <c r="C29" s="34" t="s">
        <v>287</v>
      </c>
      <c r="D29" s="35" t="s">
        <v>288</v>
      </c>
      <c r="AK29" s="36" t="s">
        <v>272</v>
      </c>
    </row>
    <row r="30" spans="1:37" ht="15.75" customHeight="1">
      <c r="A30" s="34" t="s">
        <v>289</v>
      </c>
      <c r="B30" s="34" t="s">
        <v>290</v>
      </c>
      <c r="C30" s="34" t="s">
        <v>291</v>
      </c>
      <c r="D30" s="35" t="s">
        <v>292</v>
      </c>
      <c r="AK30" s="36" t="s">
        <v>272</v>
      </c>
    </row>
    <row r="31" spans="1:37" ht="15.75" customHeight="1">
      <c r="A31" s="34" t="s">
        <v>293</v>
      </c>
      <c r="B31" s="34" t="s">
        <v>294</v>
      </c>
      <c r="C31" s="34" t="s">
        <v>295</v>
      </c>
      <c r="D31" s="35" t="s">
        <v>296</v>
      </c>
      <c r="AK31" s="36" t="s">
        <v>272</v>
      </c>
    </row>
    <row r="32" spans="1:37" ht="15.75" customHeight="1">
      <c r="C32" s="37"/>
    </row>
    <row r="33" spans="3:3" ht="15.75" customHeight="1">
      <c r="C33" s="37"/>
    </row>
    <row r="34" spans="3:3" ht="15.75" customHeight="1">
      <c r="C34" s="37"/>
    </row>
    <row r="35" spans="3:3" ht="15.75" customHeight="1">
      <c r="C35" s="37"/>
    </row>
    <row r="36" spans="3:3" ht="15.75" customHeight="1">
      <c r="C36" s="37"/>
    </row>
    <row r="37" spans="3:3" ht="15.75" customHeight="1">
      <c r="C37" s="37"/>
    </row>
    <row r="38" spans="3:3" ht="15.75" customHeight="1">
      <c r="C38" s="37"/>
    </row>
    <row r="39" spans="3:3" ht="15.75" customHeight="1">
      <c r="C39" s="37"/>
    </row>
    <row r="40" spans="3:3" ht="15.75" customHeight="1">
      <c r="C40" s="37"/>
    </row>
    <row r="41" spans="3:3" ht="15.75" customHeight="1">
      <c r="C41" s="37"/>
    </row>
    <row r="42" spans="3:3" ht="15.75" customHeight="1">
      <c r="C42" s="37"/>
    </row>
    <row r="43" spans="3:3" ht="15.75" customHeight="1">
      <c r="C43" s="37"/>
    </row>
    <row r="44" spans="3:3" ht="15.75" customHeight="1">
      <c r="C44" s="37"/>
    </row>
    <row r="45" spans="3:3" ht="15.75" customHeight="1">
      <c r="C45" s="37"/>
    </row>
    <row r="46" spans="3:3" ht="15.75" customHeight="1">
      <c r="C46" s="37"/>
    </row>
    <row r="47" spans="3:3" ht="15.75" customHeight="1">
      <c r="C47" s="37"/>
    </row>
    <row r="48" spans="3:3" ht="15.75" customHeight="1">
      <c r="C48" s="37"/>
    </row>
    <row r="49" spans="3:3" ht="15.75" customHeight="1">
      <c r="C49" s="37"/>
    </row>
    <row r="50" spans="3:3" ht="15.75" customHeight="1">
      <c r="C50" s="37"/>
    </row>
    <row r="51" spans="3:3" ht="15.75" customHeight="1">
      <c r="C51" s="37"/>
    </row>
    <row r="52" spans="3:3" ht="15.75" customHeight="1">
      <c r="C52" s="37"/>
    </row>
    <row r="53" spans="3:3" ht="15.75" customHeight="1">
      <c r="C53" s="37"/>
    </row>
    <row r="54" spans="3:3" ht="15.75" customHeight="1">
      <c r="C54" s="37"/>
    </row>
    <row r="55" spans="3:3" ht="15.75" customHeight="1">
      <c r="C55" s="37"/>
    </row>
    <row r="56" spans="3:3" ht="15.75" customHeight="1">
      <c r="C56" s="37"/>
    </row>
    <row r="57" spans="3:3" ht="15.75" customHeight="1">
      <c r="C57" s="37"/>
    </row>
    <row r="58" spans="3:3" ht="15.75" customHeight="1">
      <c r="C58" s="37"/>
    </row>
    <row r="59" spans="3:3" ht="15.75" customHeight="1">
      <c r="C59" s="37"/>
    </row>
    <row r="60" spans="3:3" ht="15.75" customHeight="1">
      <c r="C60" s="37"/>
    </row>
    <row r="61" spans="3:3" ht="15.75" customHeight="1">
      <c r="C61" s="37"/>
    </row>
    <row r="62" spans="3:3" ht="15.75" customHeight="1">
      <c r="C62" s="37"/>
    </row>
    <row r="63" spans="3:3" ht="15.75" customHeight="1">
      <c r="C63" s="37"/>
    </row>
    <row r="64" spans="3:3" ht="15.75" customHeight="1">
      <c r="C64" s="37"/>
    </row>
    <row r="65" spans="3:3" ht="15.75" customHeight="1">
      <c r="C65" s="37"/>
    </row>
    <row r="66" spans="3:3" ht="15.75" customHeight="1">
      <c r="C66" s="37"/>
    </row>
    <row r="67" spans="3:3" ht="15.75" customHeight="1">
      <c r="C67" s="37"/>
    </row>
    <row r="68" spans="3:3" ht="15.75" customHeight="1">
      <c r="C68" s="37"/>
    </row>
    <row r="69" spans="3:3" ht="15.75" customHeight="1">
      <c r="C69" s="37"/>
    </row>
    <row r="70" spans="3:3" ht="15.75" customHeight="1">
      <c r="C70" s="37"/>
    </row>
    <row r="71" spans="3:3" ht="15.75" customHeight="1">
      <c r="C71" s="37"/>
    </row>
    <row r="72" spans="3:3" ht="15.75" customHeight="1">
      <c r="C72" s="37"/>
    </row>
    <row r="73" spans="3:3" ht="15.75" customHeight="1">
      <c r="C73" s="37"/>
    </row>
    <row r="74" spans="3:3" ht="15.75" customHeight="1">
      <c r="C74" s="37"/>
    </row>
    <row r="75" spans="3:3" ht="15.75" customHeight="1">
      <c r="C75" s="37"/>
    </row>
    <row r="76" spans="3:3" ht="15.75" customHeight="1">
      <c r="C76" s="37"/>
    </row>
    <row r="77" spans="3:3" ht="15.75" customHeight="1">
      <c r="C77" s="37"/>
    </row>
    <row r="78" spans="3:3" ht="15.75" customHeight="1">
      <c r="C78" s="37"/>
    </row>
    <row r="79" spans="3:3" ht="15.75" customHeight="1">
      <c r="C79" s="37"/>
    </row>
    <row r="80" spans="3:3" ht="15.75" customHeight="1">
      <c r="C80" s="37"/>
    </row>
    <row r="81" spans="3:3" ht="15.75" customHeight="1">
      <c r="C81" s="37"/>
    </row>
    <row r="82" spans="3:3" ht="15.75" customHeight="1">
      <c r="C82" s="37"/>
    </row>
    <row r="83" spans="3:3" ht="15.75" customHeight="1">
      <c r="C83" s="37"/>
    </row>
    <row r="84" spans="3:3" ht="15.75" customHeight="1">
      <c r="C84" s="37"/>
    </row>
    <row r="85" spans="3:3" ht="15.75" customHeight="1">
      <c r="C85" s="37"/>
    </row>
    <row r="86" spans="3:3" ht="15.75" customHeight="1">
      <c r="C86" s="37"/>
    </row>
    <row r="87" spans="3:3" ht="15.75" customHeight="1">
      <c r="C87" s="37"/>
    </row>
    <row r="88" spans="3:3" ht="15.75" customHeight="1">
      <c r="C88" s="37"/>
    </row>
    <row r="89" spans="3:3" ht="15.75" customHeight="1">
      <c r="C89" s="37"/>
    </row>
    <row r="90" spans="3:3" ht="15.75" customHeight="1">
      <c r="C90" s="37"/>
    </row>
    <row r="91" spans="3:3" ht="15.75" customHeight="1">
      <c r="C91" s="37"/>
    </row>
    <row r="92" spans="3:3" ht="15.75" customHeight="1">
      <c r="C92" s="37"/>
    </row>
    <row r="93" spans="3:3" ht="15.75" customHeight="1">
      <c r="C93" s="37"/>
    </row>
    <row r="94" spans="3:3" ht="15.75" customHeight="1">
      <c r="C94" s="37"/>
    </row>
    <row r="95" spans="3:3" ht="15.75" customHeight="1">
      <c r="C95" s="37"/>
    </row>
    <row r="96" spans="3:3" ht="15.75" customHeight="1">
      <c r="C96" s="37"/>
    </row>
    <row r="97" spans="3:3" ht="15.75" customHeight="1">
      <c r="C97" s="37"/>
    </row>
    <row r="98" spans="3:3" ht="15.75" customHeight="1">
      <c r="C98" s="37"/>
    </row>
    <row r="99" spans="3:3" ht="15.75" customHeight="1">
      <c r="C99" s="37"/>
    </row>
    <row r="100" spans="3:3" ht="15.75" customHeight="1">
      <c r="C100" s="37"/>
    </row>
    <row r="101" spans="3:3" ht="15.75" customHeight="1">
      <c r="C101" s="37"/>
    </row>
    <row r="102" spans="3:3" ht="15.75" customHeight="1">
      <c r="C102" s="37"/>
    </row>
    <row r="103" spans="3:3" ht="15.75" customHeight="1">
      <c r="C103" s="37"/>
    </row>
    <row r="104" spans="3:3" ht="15.75" customHeight="1">
      <c r="C104" s="37"/>
    </row>
    <row r="105" spans="3:3" ht="15.75" customHeight="1">
      <c r="C105" s="37"/>
    </row>
    <row r="106" spans="3:3" ht="15.75" customHeight="1">
      <c r="C106" s="37"/>
    </row>
    <row r="107" spans="3:3" ht="15.75" customHeight="1">
      <c r="C107" s="37"/>
    </row>
    <row r="108" spans="3:3" ht="15.75" customHeight="1">
      <c r="C108" s="37"/>
    </row>
    <row r="109" spans="3:3" ht="15.75" customHeight="1">
      <c r="C109" s="37"/>
    </row>
    <row r="110" spans="3:3" ht="15.75" customHeight="1">
      <c r="C110" s="37"/>
    </row>
    <row r="111" spans="3:3" ht="15.75" customHeight="1">
      <c r="C111" s="37"/>
    </row>
    <row r="112" spans="3:3" ht="15.75" customHeight="1">
      <c r="C112" s="37"/>
    </row>
    <row r="113" spans="3:3" ht="15.75" customHeight="1">
      <c r="C113" s="37"/>
    </row>
    <row r="114" spans="3:3" ht="15.75" customHeight="1">
      <c r="C114" s="37"/>
    </row>
    <row r="115" spans="3:3" ht="15.75" customHeight="1">
      <c r="C115" s="37"/>
    </row>
    <row r="116" spans="3:3" ht="15.75" customHeight="1">
      <c r="C116" s="37"/>
    </row>
    <row r="117" spans="3:3" ht="15.75" customHeight="1">
      <c r="C117" s="37"/>
    </row>
    <row r="118" spans="3:3" ht="15.75" customHeight="1">
      <c r="C118" s="37"/>
    </row>
    <row r="119" spans="3:3" ht="15.75" customHeight="1">
      <c r="C119" s="37"/>
    </row>
    <row r="120" spans="3:3" ht="15.75" customHeight="1">
      <c r="C120" s="37"/>
    </row>
    <row r="121" spans="3:3" ht="15.75" customHeight="1">
      <c r="C121" s="37"/>
    </row>
    <row r="122" spans="3:3" ht="15.75" customHeight="1">
      <c r="C122" s="37"/>
    </row>
    <row r="123" spans="3:3" ht="15.75" customHeight="1">
      <c r="C123" s="37"/>
    </row>
    <row r="124" spans="3:3" ht="15.75" customHeight="1">
      <c r="C124" s="37"/>
    </row>
    <row r="125" spans="3:3" ht="15.75" customHeight="1">
      <c r="C125" s="37"/>
    </row>
    <row r="126" spans="3:3" ht="15.75" customHeight="1">
      <c r="C126" s="37"/>
    </row>
    <row r="127" spans="3:3" ht="15.75" customHeight="1">
      <c r="C127" s="37"/>
    </row>
    <row r="128" spans="3:3" ht="15.75" customHeight="1">
      <c r="C128" s="37"/>
    </row>
    <row r="129" spans="3:3" ht="15.75" customHeight="1">
      <c r="C129" s="37"/>
    </row>
    <row r="130" spans="3:3" ht="15.75" customHeight="1">
      <c r="C130" s="37"/>
    </row>
    <row r="131" spans="3:3" ht="15.75" customHeight="1">
      <c r="C131" s="37"/>
    </row>
    <row r="132" spans="3:3" ht="15.75" customHeight="1">
      <c r="C132" s="37"/>
    </row>
    <row r="133" spans="3:3" ht="15.75" customHeight="1">
      <c r="C133" s="37"/>
    </row>
    <row r="134" spans="3:3" ht="15.75" customHeight="1">
      <c r="C134" s="37"/>
    </row>
    <row r="135" spans="3:3" ht="15.75" customHeight="1">
      <c r="C135" s="37"/>
    </row>
    <row r="136" spans="3:3" ht="15.75" customHeight="1">
      <c r="C136" s="37"/>
    </row>
    <row r="137" spans="3:3" ht="15.75" customHeight="1">
      <c r="C137" s="37"/>
    </row>
    <row r="138" spans="3:3" ht="15.75" customHeight="1">
      <c r="C138" s="37"/>
    </row>
    <row r="139" spans="3:3" ht="15.75" customHeight="1">
      <c r="C139" s="37"/>
    </row>
    <row r="140" spans="3:3" ht="15.75" customHeight="1">
      <c r="C140" s="37"/>
    </row>
    <row r="141" spans="3:3" ht="15.75" customHeight="1">
      <c r="C141" s="37"/>
    </row>
    <row r="142" spans="3:3" ht="15.75" customHeight="1">
      <c r="C142" s="37"/>
    </row>
    <row r="143" spans="3:3" ht="15.75" customHeight="1">
      <c r="C143" s="37"/>
    </row>
    <row r="144" spans="3:3" ht="15.75" customHeight="1">
      <c r="C144" s="37"/>
    </row>
    <row r="145" spans="3:3" ht="15.75" customHeight="1">
      <c r="C145" s="37"/>
    </row>
    <row r="146" spans="3:3" ht="15.75" customHeight="1">
      <c r="C146" s="37"/>
    </row>
    <row r="147" spans="3:3" ht="15.75" customHeight="1">
      <c r="C147" s="37"/>
    </row>
    <row r="148" spans="3:3" ht="15.75" customHeight="1">
      <c r="C148" s="37"/>
    </row>
    <row r="149" spans="3:3" ht="15.75" customHeight="1">
      <c r="C149" s="37"/>
    </row>
    <row r="150" spans="3:3" ht="15.75" customHeight="1">
      <c r="C150" s="37"/>
    </row>
    <row r="151" spans="3:3" ht="15.75" customHeight="1">
      <c r="C151" s="37"/>
    </row>
    <row r="152" spans="3:3" ht="15.75" customHeight="1">
      <c r="C152" s="37"/>
    </row>
    <row r="153" spans="3:3" ht="15.75" customHeight="1">
      <c r="C153" s="37"/>
    </row>
    <row r="154" spans="3:3" ht="15.75" customHeight="1">
      <c r="C154" s="37"/>
    </row>
    <row r="155" spans="3:3" ht="15.75" customHeight="1">
      <c r="C155" s="37"/>
    </row>
    <row r="156" spans="3:3" ht="15.75" customHeight="1">
      <c r="C156" s="37"/>
    </row>
    <row r="157" spans="3:3" ht="15.75" customHeight="1">
      <c r="C157" s="37"/>
    </row>
    <row r="158" spans="3:3" ht="15.75" customHeight="1">
      <c r="C158" s="37"/>
    </row>
    <row r="159" spans="3:3" ht="15.75" customHeight="1">
      <c r="C159" s="37"/>
    </row>
    <row r="160" spans="3:3" ht="15.75" customHeight="1">
      <c r="C160" s="37"/>
    </row>
    <row r="161" spans="3:3" ht="15.75" customHeight="1">
      <c r="C161" s="37"/>
    </row>
    <row r="162" spans="3:3" ht="15.75" customHeight="1">
      <c r="C162" s="37"/>
    </row>
    <row r="163" spans="3:3" ht="15.75" customHeight="1">
      <c r="C163" s="37"/>
    </row>
    <row r="164" spans="3:3" ht="15.75" customHeight="1">
      <c r="C164" s="37"/>
    </row>
    <row r="165" spans="3:3" ht="15.75" customHeight="1">
      <c r="C165" s="37"/>
    </row>
    <row r="166" spans="3:3" ht="15.75" customHeight="1">
      <c r="C166" s="37"/>
    </row>
    <row r="167" spans="3:3" ht="15.75" customHeight="1">
      <c r="C167" s="37"/>
    </row>
    <row r="168" spans="3:3" ht="15.75" customHeight="1">
      <c r="C168" s="37"/>
    </row>
    <row r="169" spans="3:3" ht="15.75" customHeight="1">
      <c r="C169" s="37"/>
    </row>
    <row r="170" spans="3:3" ht="15.75" customHeight="1">
      <c r="C170" s="37"/>
    </row>
    <row r="171" spans="3:3" ht="15.75" customHeight="1">
      <c r="C171" s="37"/>
    </row>
    <row r="172" spans="3:3" ht="15.75" customHeight="1">
      <c r="C172" s="37"/>
    </row>
    <row r="173" spans="3:3" ht="15.75" customHeight="1">
      <c r="C173" s="37"/>
    </row>
    <row r="174" spans="3:3" ht="15.75" customHeight="1">
      <c r="C174" s="37"/>
    </row>
    <row r="175" spans="3:3" ht="15.75" customHeight="1">
      <c r="C175" s="37"/>
    </row>
    <row r="176" spans="3:3" ht="15.75" customHeight="1">
      <c r="C176" s="37"/>
    </row>
    <row r="177" spans="3:3" ht="15.75" customHeight="1">
      <c r="C177" s="37"/>
    </row>
    <row r="178" spans="3:3" ht="15.75" customHeight="1">
      <c r="C178" s="37"/>
    </row>
    <row r="179" spans="3:3" ht="15.75" customHeight="1">
      <c r="C179" s="37"/>
    </row>
    <row r="180" spans="3:3" ht="15.75" customHeight="1">
      <c r="C180" s="37"/>
    </row>
    <row r="181" spans="3:3" ht="15.75" customHeight="1">
      <c r="C181" s="37"/>
    </row>
    <row r="182" spans="3:3" ht="15.75" customHeight="1">
      <c r="C182" s="37"/>
    </row>
    <row r="183" spans="3:3" ht="15.75" customHeight="1">
      <c r="C183" s="37"/>
    </row>
    <row r="184" spans="3:3" ht="15.75" customHeight="1">
      <c r="C184" s="37"/>
    </row>
    <row r="185" spans="3:3" ht="15.75" customHeight="1">
      <c r="C185" s="37"/>
    </row>
    <row r="186" spans="3:3" ht="15.75" customHeight="1">
      <c r="C186" s="37"/>
    </row>
    <row r="187" spans="3:3" ht="15.75" customHeight="1">
      <c r="C187" s="37"/>
    </row>
    <row r="188" spans="3:3" ht="15.75" customHeight="1">
      <c r="C188" s="37"/>
    </row>
    <row r="189" spans="3:3" ht="15.75" customHeight="1">
      <c r="C189" s="37"/>
    </row>
    <row r="190" spans="3:3" ht="15.75" customHeight="1">
      <c r="C190" s="37"/>
    </row>
    <row r="191" spans="3:3" ht="15.75" customHeight="1">
      <c r="C191" s="37"/>
    </row>
    <row r="192" spans="3:3" ht="15.75" customHeight="1">
      <c r="C192" s="37"/>
    </row>
    <row r="193" spans="3:3" ht="15.75" customHeight="1">
      <c r="C193" s="37"/>
    </row>
    <row r="194" spans="3:3" ht="15.75" customHeight="1">
      <c r="C194" s="37"/>
    </row>
    <row r="195" spans="3:3" ht="15.75" customHeight="1">
      <c r="C195" s="37"/>
    </row>
    <row r="196" spans="3:3" ht="15.75" customHeight="1">
      <c r="C196" s="37"/>
    </row>
    <row r="197" spans="3:3" ht="15.75" customHeight="1">
      <c r="C197" s="37"/>
    </row>
    <row r="198" spans="3:3" ht="15.75" customHeight="1">
      <c r="C198" s="37"/>
    </row>
    <row r="199" spans="3:3" ht="15.75" customHeight="1">
      <c r="C199" s="37"/>
    </row>
    <row r="200" spans="3:3" ht="15.75" customHeight="1">
      <c r="C200" s="37"/>
    </row>
    <row r="201" spans="3:3" ht="15.75" customHeight="1">
      <c r="C201" s="37"/>
    </row>
    <row r="202" spans="3:3" ht="15.75" customHeight="1">
      <c r="C202" s="37"/>
    </row>
    <row r="203" spans="3:3" ht="15.75" customHeight="1">
      <c r="C203" s="37"/>
    </row>
    <row r="204" spans="3:3" ht="15.75" customHeight="1">
      <c r="C204" s="37"/>
    </row>
    <row r="205" spans="3:3" ht="15.75" customHeight="1">
      <c r="C205" s="37"/>
    </row>
    <row r="206" spans="3:3" ht="15.75" customHeight="1">
      <c r="C206" s="37"/>
    </row>
    <row r="207" spans="3:3" ht="15.75" customHeight="1">
      <c r="C207" s="37"/>
    </row>
    <row r="208" spans="3:3" ht="15.75" customHeight="1">
      <c r="C208" s="37"/>
    </row>
    <row r="209" spans="3:3" ht="15.75" customHeight="1">
      <c r="C209" s="37"/>
    </row>
    <row r="210" spans="3:3" ht="15.75" customHeight="1">
      <c r="C210" s="37"/>
    </row>
    <row r="211" spans="3:3" ht="15.75" customHeight="1">
      <c r="C211" s="37"/>
    </row>
    <row r="212" spans="3:3" ht="15.75" customHeight="1">
      <c r="C212" s="37"/>
    </row>
    <row r="213" spans="3:3" ht="15.75" customHeight="1">
      <c r="C213" s="37"/>
    </row>
    <row r="214" spans="3:3" ht="15.75" customHeight="1">
      <c r="C214" s="37"/>
    </row>
    <row r="215" spans="3:3" ht="15.75" customHeight="1">
      <c r="C215" s="37"/>
    </row>
    <row r="216" spans="3:3" ht="15.75" customHeight="1">
      <c r="C216" s="37"/>
    </row>
    <row r="217" spans="3:3" ht="15.75" customHeight="1">
      <c r="C217" s="37"/>
    </row>
    <row r="218" spans="3:3" ht="15.75" customHeight="1">
      <c r="C218" s="37"/>
    </row>
    <row r="219" spans="3:3" ht="15.75" customHeight="1">
      <c r="C219" s="37"/>
    </row>
    <row r="220" spans="3:3" ht="15.75" customHeight="1">
      <c r="C220" s="37"/>
    </row>
    <row r="221" spans="3:3" ht="15.75" customHeight="1">
      <c r="C221" s="37"/>
    </row>
    <row r="222" spans="3:3" ht="15.75" customHeight="1">
      <c r="C222" s="37"/>
    </row>
    <row r="223" spans="3:3" ht="15.75" customHeight="1">
      <c r="C223" s="37"/>
    </row>
    <row r="224" spans="3:3" ht="15.75" customHeight="1">
      <c r="C224" s="37"/>
    </row>
    <row r="225" spans="3:3" ht="15.75" customHeight="1">
      <c r="C225" s="37"/>
    </row>
    <row r="226" spans="3:3" ht="15.75" customHeight="1">
      <c r="C226" s="37"/>
    </row>
    <row r="227" spans="3:3" ht="15.75" customHeight="1">
      <c r="C227" s="37"/>
    </row>
    <row r="228" spans="3:3" ht="15.75" customHeight="1">
      <c r="C228" s="37"/>
    </row>
    <row r="229" spans="3:3" ht="15.75" customHeight="1">
      <c r="C229" s="37"/>
    </row>
    <row r="230" spans="3:3" ht="15.75" customHeight="1">
      <c r="C230" s="37"/>
    </row>
    <row r="231" spans="3:3" ht="15.75" customHeight="1">
      <c r="C231" s="37"/>
    </row>
    <row r="232" spans="3:3" ht="15.75" customHeight="1"/>
    <row r="233" spans="3:3" ht="15.75" customHeight="1"/>
    <row r="234" spans="3:3" ht="15.75" customHeight="1"/>
    <row r="235" spans="3:3" ht="15.75" customHeight="1"/>
    <row r="236" spans="3:3" ht="15.75" customHeight="1"/>
    <row r="237" spans="3:3" ht="15.75" customHeight="1"/>
    <row r="238" spans="3:3" ht="15.75" customHeight="1"/>
    <row r="239" spans="3:3" ht="15.75" customHeight="1"/>
    <row r="240" spans="3: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 right="0" top="0.31527777777777799" bottom="0"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000"/>
  <sheetViews>
    <sheetView workbookViewId="0"/>
  </sheetViews>
  <sheetFormatPr defaultColWidth="14.42578125" defaultRowHeight="15" customHeight="1"/>
  <cols>
    <col min="1" max="1" width="8.5703125" customWidth="1"/>
    <col min="2" max="2" width="13.42578125" customWidth="1"/>
    <col min="3" max="3" width="11.7109375" customWidth="1"/>
    <col min="4" max="4" width="19.85546875" customWidth="1"/>
    <col min="5" max="5" width="15.140625" customWidth="1"/>
    <col min="6" max="6" width="15.28515625" customWidth="1"/>
    <col min="7" max="7" width="14" customWidth="1"/>
    <col min="8" max="10" width="8.5703125" customWidth="1"/>
  </cols>
  <sheetData>
    <row r="2" spans="1:10">
      <c r="A2" s="38" t="s">
        <v>297</v>
      </c>
      <c r="J2" s="39" t="s">
        <v>298</v>
      </c>
    </row>
    <row r="3" spans="1:10" ht="18.75">
      <c r="B3" s="40" t="s">
        <v>299</v>
      </c>
      <c r="J3" s="36" t="s">
        <v>300</v>
      </c>
    </row>
    <row r="4" spans="1:10" ht="18.75">
      <c r="B4" s="40" t="s">
        <v>301</v>
      </c>
      <c r="J4" s="36" t="s">
        <v>302</v>
      </c>
    </row>
    <row r="5" spans="1:10" ht="18.75">
      <c r="B5" s="40" t="s">
        <v>303</v>
      </c>
      <c r="J5" s="36" t="s">
        <v>299</v>
      </c>
    </row>
    <row r="6" spans="1:10" ht="18.75">
      <c r="B6" s="40" t="s">
        <v>304</v>
      </c>
      <c r="J6" s="36" t="s">
        <v>305</v>
      </c>
    </row>
    <row r="7" spans="1:10" ht="18.75">
      <c r="B7" s="40" t="s">
        <v>306</v>
      </c>
      <c r="J7" s="36" t="s">
        <v>304</v>
      </c>
    </row>
    <row r="8" spans="1:10" ht="18.75">
      <c r="B8" s="40"/>
      <c r="J8" s="39" t="s">
        <v>307</v>
      </c>
    </row>
    <row r="9" spans="1:10">
      <c r="A9" s="38" t="s">
        <v>308</v>
      </c>
      <c r="C9" s="79" t="s">
        <v>309</v>
      </c>
      <c r="D9" s="80"/>
      <c r="J9" s="39" t="s">
        <v>303</v>
      </c>
    </row>
    <row r="10" spans="1:10">
      <c r="B10" s="36" t="s">
        <v>310</v>
      </c>
      <c r="D10" s="36" t="s">
        <v>311</v>
      </c>
      <c r="J10" s="36" t="s">
        <v>312</v>
      </c>
    </row>
    <row r="11" spans="1:10">
      <c r="B11" s="36" t="s">
        <v>313</v>
      </c>
      <c r="D11" s="36" t="s">
        <v>314</v>
      </c>
      <c r="J11" s="36" t="s">
        <v>315</v>
      </c>
    </row>
    <row r="12" spans="1:10">
      <c r="D12" s="36" t="s">
        <v>316</v>
      </c>
      <c r="J12" s="36" t="s">
        <v>317</v>
      </c>
    </row>
    <row r="15" spans="1:10">
      <c r="J15" s="36" t="s">
        <v>318</v>
      </c>
    </row>
    <row r="16" spans="1:10">
      <c r="B16" s="36" t="s">
        <v>319</v>
      </c>
      <c r="D16" s="36" t="s">
        <v>320</v>
      </c>
      <c r="J16" s="36" t="s">
        <v>321</v>
      </c>
    </row>
    <row r="17" spans="2:10">
      <c r="B17" s="36" t="s">
        <v>322</v>
      </c>
      <c r="D17" s="36" t="s">
        <v>323</v>
      </c>
      <c r="J17" s="36" t="s">
        <v>324</v>
      </c>
    </row>
    <row r="18" spans="2:10">
      <c r="B18" s="36" t="s">
        <v>325</v>
      </c>
      <c r="J18" s="36" t="s">
        <v>316</v>
      </c>
    </row>
    <row r="19" spans="2:10">
      <c r="B19" s="36" t="s">
        <v>326</v>
      </c>
      <c r="J19" s="36" t="s">
        <v>327</v>
      </c>
    </row>
    <row r="20" spans="2:10">
      <c r="B20" s="36" t="s">
        <v>328</v>
      </c>
      <c r="J20" s="36" t="s">
        <v>329</v>
      </c>
    </row>
    <row r="21" spans="2:10" ht="15.75" customHeight="1">
      <c r="J21" s="36" t="s">
        <v>330</v>
      </c>
    </row>
    <row r="22" spans="2:10" ht="15.75" customHeight="1">
      <c r="D22" s="36" t="s">
        <v>331</v>
      </c>
      <c r="E22" s="36" t="s">
        <v>331</v>
      </c>
      <c r="F22" s="36" t="s">
        <v>331</v>
      </c>
      <c r="G22" s="36" t="s">
        <v>332</v>
      </c>
    </row>
    <row r="23" spans="2:10" ht="15.75" customHeight="1">
      <c r="B23" s="36" t="s">
        <v>320</v>
      </c>
      <c r="C23" s="36" t="s">
        <v>333</v>
      </c>
      <c r="D23" s="36" t="str">
        <f t="shared" ref="D23:D125" si="0">IF(OR(C23 = "Media", C23="Alta",C23="Altissima"),"Altissimo","")</f>
        <v/>
      </c>
      <c r="E23" s="36" t="str">
        <f t="shared" ref="E23:E125" si="1">IF(C23="Bassa","Alto","")</f>
        <v/>
      </c>
      <c r="F23" s="36" t="str">
        <f t="shared" ref="F23:F125" si="2">IF(C23="Molto bassa","Medio","")</f>
        <v/>
      </c>
      <c r="G23" s="36" t="str">
        <f t="shared" ref="G23:G125" si="3">CONCATENATE(D23,E23,F23)</f>
        <v/>
      </c>
    </row>
    <row r="24" spans="2:10" ht="15.75" customHeight="1">
      <c r="B24" s="36" t="s">
        <v>334</v>
      </c>
      <c r="C24" s="36" t="s">
        <v>333</v>
      </c>
      <c r="D24" s="36" t="str">
        <f t="shared" si="0"/>
        <v/>
      </c>
      <c r="E24" s="36" t="str">
        <f t="shared" si="1"/>
        <v/>
      </c>
      <c r="F24" s="36" t="str">
        <f t="shared" si="2"/>
        <v/>
      </c>
      <c r="G24" s="36" t="str">
        <f t="shared" si="3"/>
        <v/>
      </c>
    </row>
    <row r="25" spans="2:10" ht="15.75" customHeight="1">
      <c r="B25" s="36" t="s">
        <v>335</v>
      </c>
      <c r="C25" s="36" t="s">
        <v>333</v>
      </c>
      <c r="D25" s="36" t="str">
        <f t="shared" si="0"/>
        <v/>
      </c>
      <c r="E25" s="36" t="str">
        <f t="shared" si="1"/>
        <v/>
      </c>
      <c r="F25" s="36" t="str">
        <f t="shared" si="2"/>
        <v/>
      </c>
      <c r="G25" s="36" t="str">
        <f t="shared" si="3"/>
        <v/>
      </c>
    </row>
    <row r="26" spans="2:10" ht="15.75" customHeight="1">
      <c r="C26" s="36" t="s">
        <v>333</v>
      </c>
      <c r="D26" s="36" t="str">
        <f t="shared" si="0"/>
        <v/>
      </c>
      <c r="E26" s="36" t="str">
        <f t="shared" si="1"/>
        <v/>
      </c>
      <c r="F26" s="36" t="str">
        <f t="shared" si="2"/>
        <v/>
      </c>
      <c r="G26" s="36" t="str">
        <f t="shared" si="3"/>
        <v/>
      </c>
    </row>
    <row r="27" spans="2:10" ht="15.75" customHeight="1">
      <c r="C27" s="36" t="s">
        <v>333</v>
      </c>
      <c r="D27" s="36" t="str">
        <f t="shared" si="0"/>
        <v/>
      </c>
      <c r="E27" s="36" t="str">
        <f t="shared" si="1"/>
        <v/>
      </c>
      <c r="F27" s="36" t="str">
        <f t="shared" si="2"/>
        <v/>
      </c>
      <c r="G27" s="36" t="str">
        <f t="shared" si="3"/>
        <v/>
      </c>
    </row>
    <row r="28" spans="2:10" ht="15.75" customHeight="1">
      <c r="C28" s="36" t="s">
        <v>333</v>
      </c>
      <c r="D28" s="36" t="str">
        <f t="shared" si="0"/>
        <v/>
      </c>
      <c r="E28" s="36" t="str">
        <f t="shared" si="1"/>
        <v/>
      </c>
      <c r="F28" s="36" t="str">
        <f t="shared" si="2"/>
        <v/>
      </c>
      <c r="G28" s="36" t="str">
        <f t="shared" si="3"/>
        <v/>
      </c>
    </row>
    <row r="29" spans="2:10" ht="15.75" customHeight="1">
      <c r="C29" s="36" t="s">
        <v>333</v>
      </c>
      <c r="D29" s="36" t="str">
        <f t="shared" si="0"/>
        <v/>
      </c>
      <c r="E29" s="36" t="str">
        <f t="shared" si="1"/>
        <v/>
      </c>
      <c r="F29" s="36" t="str">
        <f t="shared" si="2"/>
        <v/>
      </c>
      <c r="G29" s="36" t="str">
        <f t="shared" si="3"/>
        <v/>
      </c>
    </row>
    <row r="30" spans="2:10" ht="15.75" customHeight="1">
      <c r="C30" s="36" t="s">
        <v>333</v>
      </c>
      <c r="D30" s="36" t="str">
        <f t="shared" si="0"/>
        <v/>
      </c>
      <c r="E30" s="36" t="str">
        <f t="shared" si="1"/>
        <v/>
      </c>
      <c r="F30" s="36" t="str">
        <f t="shared" si="2"/>
        <v/>
      </c>
      <c r="G30" s="36" t="str">
        <f t="shared" si="3"/>
        <v/>
      </c>
    </row>
    <row r="31" spans="2:10" ht="15.75" customHeight="1">
      <c r="C31" s="36" t="s">
        <v>333</v>
      </c>
      <c r="D31" s="36" t="str">
        <f t="shared" si="0"/>
        <v/>
      </c>
      <c r="E31" s="36" t="str">
        <f t="shared" si="1"/>
        <v/>
      </c>
      <c r="F31" s="36" t="str">
        <f t="shared" si="2"/>
        <v/>
      </c>
      <c r="G31" s="36" t="str">
        <f t="shared" si="3"/>
        <v/>
      </c>
    </row>
    <row r="32" spans="2:10" ht="15.75" customHeight="1">
      <c r="C32" s="36" t="s">
        <v>333</v>
      </c>
      <c r="D32" s="36" t="str">
        <f t="shared" si="0"/>
        <v/>
      </c>
      <c r="E32" s="36" t="str">
        <f t="shared" si="1"/>
        <v/>
      </c>
      <c r="F32" s="36" t="str">
        <f t="shared" si="2"/>
        <v/>
      </c>
      <c r="G32" s="36" t="str">
        <f t="shared" si="3"/>
        <v/>
      </c>
    </row>
    <row r="33" spans="3:7" ht="15.75" customHeight="1">
      <c r="C33" s="36" t="s">
        <v>333</v>
      </c>
      <c r="D33" s="36" t="str">
        <f t="shared" si="0"/>
        <v/>
      </c>
      <c r="E33" s="36" t="str">
        <f t="shared" si="1"/>
        <v/>
      </c>
      <c r="F33" s="36" t="str">
        <f t="shared" si="2"/>
        <v/>
      </c>
      <c r="G33" s="36" t="str">
        <f t="shared" si="3"/>
        <v/>
      </c>
    </row>
    <row r="34" spans="3:7" ht="15.75" customHeight="1">
      <c r="C34" s="36" t="s">
        <v>333</v>
      </c>
      <c r="D34" s="36" t="str">
        <f t="shared" si="0"/>
        <v/>
      </c>
      <c r="E34" s="36" t="str">
        <f t="shared" si="1"/>
        <v/>
      </c>
      <c r="F34" s="36" t="str">
        <f t="shared" si="2"/>
        <v/>
      </c>
      <c r="G34" s="36" t="str">
        <f t="shared" si="3"/>
        <v/>
      </c>
    </row>
    <row r="35" spans="3:7" ht="15.75" customHeight="1">
      <c r="C35" s="36" t="s">
        <v>333</v>
      </c>
      <c r="D35" s="36" t="str">
        <f t="shared" si="0"/>
        <v/>
      </c>
      <c r="E35" s="36" t="str">
        <f t="shared" si="1"/>
        <v/>
      </c>
      <c r="F35" s="36" t="str">
        <f t="shared" si="2"/>
        <v/>
      </c>
      <c r="G35" s="36" t="str">
        <f t="shared" si="3"/>
        <v/>
      </c>
    </row>
    <row r="36" spans="3:7" ht="15.75" customHeight="1">
      <c r="C36" s="36" t="s">
        <v>333</v>
      </c>
      <c r="D36" s="36" t="str">
        <f t="shared" si="0"/>
        <v/>
      </c>
      <c r="E36" s="36" t="str">
        <f t="shared" si="1"/>
        <v/>
      </c>
      <c r="F36" s="36" t="str">
        <f t="shared" si="2"/>
        <v/>
      </c>
      <c r="G36" s="36" t="str">
        <f t="shared" si="3"/>
        <v/>
      </c>
    </row>
    <row r="37" spans="3:7" ht="15.75" customHeight="1">
      <c r="C37" s="36" t="s">
        <v>333</v>
      </c>
      <c r="D37" s="36" t="str">
        <f t="shared" si="0"/>
        <v/>
      </c>
      <c r="E37" s="36" t="str">
        <f t="shared" si="1"/>
        <v/>
      </c>
      <c r="F37" s="36" t="str">
        <f t="shared" si="2"/>
        <v/>
      </c>
      <c r="G37" s="36" t="str">
        <f t="shared" si="3"/>
        <v/>
      </c>
    </row>
    <row r="38" spans="3:7" ht="15.75" customHeight="1">
      <c r="C38" s="36" t="s">
        <v>333</v>
      </c>
      <c r="D38" s="36" t="str">
        <f t="shared" si="0"/>
        <v/>
      </c>
      <c r="E38" s="36" t="str">
        <f t="shared" si="1"/>
        <v/>
      </c>
      <c r="F38" s="36" t="str">
        <f t="shared" si="2"/>
        <v/>
      </c>
      <c r="G38" s="36" t="str">
        <f t="shared" si="3"/>
        <v/>
      </c>
    </row>
    <row r="39" spans="3:7" ht="15.75" customHeight="1">
      <c r="C39" s="36" t="s">
        <v>333</v>
      </c>
      <c r="D39" s="36" t="str">
        <f t="shared" si="0"/>
        <v/>
      </c>
      <c r="E39" s="36" t="str">
        <f t="shared" si="1"/>
        <v/>
      </c>
      <c r="F39" s="36" t="str">
        <f t="shared" si="2"/>
        <v/>
      </c>
      <c r="G39" s="36" t="str">
        <f t="shared" si="3"/>
        <v/>
      </c>
    </row>
    <row r="40" spans="3:7" ht="15.75" customHeight="1">
      <c r="C40" s="36" t="s">
        <v>333</v>
      </c>
      <c r="D40" s="36" t="str">
        <f t="shared" si="0"/>
        <v/>
      </c>
      <c r="E40" s="36" t="str">
        <f t="shared" si="1"/>
        <v/>
      </c>
      <c r="F40" s="36" t="str">
        <f t="shared" si="2"/>
        <v/>
      </c>
      <c r="G40" s="36" t="str">
        <f t="shared" si="3"/>
        <v/>
      </c>
    </row>
    <row r="41" spans="3:7" ht="15.75" customHeight="1">
      <c r="C41" s="36" t="s">
        <v>333</v>
      </c>
      <c r="D41" s="36" t="str">
        <f t="shared" si="0"/>
        <v/>
      </c>
      <c r="E41" s="36" t="str">
        <f t="shared" si="1"/>
        <v/>
      </c>
      <c r="F41" s="36" t="str">
        <f t="shared" si="2"/>
        <v/>
      </c>
      <c r="G41" s="36" t="str">
        <f t="shared" si="3"/>
        <v/>
      </c>
    </row>
    <row r="42" spans="3:7" ht="15.75" customHeight="1">
      <c r="C42" s="36" t="s">
        <v>333</v>
      </c>
      <c r="D42" s="36" t="str">
        <f t="shared" si="0"/>
        <v/>
      </c>
      <c r="E42" s="36" t="str">
        <f t="shared" si="1"/>
        <v/>
      </c>
      <c r="F42" s="36" t="str">
        <f t="shared" si="2"/>
        <v/>
      </c>
      <c r="G42" s="36" t="str">
        <f t="shared" si="3"/>
        <v/>
      </c>
    </row>
    <row r="43" spans="3:7" ht="15.75" customHeight="1">
      <c r="C43" s="36" t="s">
        <v>333</v>
      </c>
      <c r="D43" s="36" t="str">
        <f t="shared" si="0"/>
        <v/>
      </c>
      <c r="E43" s="36" t="str">
        <f t="shared" si="1"/>
        <v/>
      </c>
      <c r="F43" s="36" t="str">
        <f t="shared" si="2"/>
        <v/>
      </c>
      <c r="G43" s="36" t="str">
        <f t="shared" si="3"/>
        <v/>
      </c>
    </row>
    <row r="44" spans="3:7" ht="15.75" customHeight="1">
      <c r="C44" s="36" t="s">
        <v>333</v>
      </c>
      <c r="D44" s="36" t="str">
        <f t="shared" si="0"/>
        <v/>
      </c>
      <c r="E44" s="36" t="str">
        <f t="shared" si="1"/>
        <v/>
      </c>
      <c r="F44" s="36" t="str">
        <f t="shared" si="2"/>
        <v/>
      </c>
      <c r="G44" s="36" t="str">
        <f t="shared" si="3"/>
        <v/>
      </c>
    </row>
    <row r="45" spans="3:7" ht="15.75" customHeight="1">
      <c r="C45" s="36" t="s">
        <v>333</v>
      </c>
      <c r="D45" s="36" t="str">
        <f t="shared" si="0"/>
        <v/>
      </c>
      <c r="E45" s="36" t="str">
        <f t="shared" si="1"/>
        <v/>
      </c>
      <c r="F45" s="36" t="str">
        <f t="shared" si="2"/>
        <v/>
      </c>
      <c r="G45" s="36" t="str">
        <f t="shared" si="3"/>
        <v/>
      </c>
    </row>
    <row r="46" spans="3:7" ht="15.75" customHeight="1">
      <c r="C46" s="36" t="s">
        <v>333</v>
      </c>
      <c r="D46" s="36" t="str">
        <f t="shared" si="0"/>
        <v/>
      </c>
      <c r="E46" s="36" t="str">
        <f t="shared" si="1"/>
        <v/>
      </c>
      <c r="F46" s="36" t="str">
        <f t="shared" si="2"/>
        <v/>
      </c>
      <c r="G46" s="36" t="str">
        <f t="shared" si="3"/>
        <v/>
      </c>
    </row>
    <row r="47" spans="3:7" ht="15.75" customHeight="1">
      <c r="C47" s="36" t="s">
        <v>333</v>
      </c>
      <c r="D47" s="36" t="str">
        <f t="shared" si="0"/>
        <v/>
      </c>
      <c r="E47" s="36" t="str">
        <f t="shared" si="1"/>
        <v/>
      </c>
      <c r="F47" s="36" t="str">
        <f t="shared" si="2"/>
        <v/>
      </c>
      <c r="G47" s="36" t="str">
        <f t="shared" si="3"/>
        <v/>
      </c>
    </row>
    <row r="48" spans="3:7" ht="15.75" customHeight="1">
      <c r="C48" s="36" t="s">
        <v>333</v>
      </c>
      <c r="D48" s="36" t="str">
        <f t="shared" si="0"/>
        <v/>
      </c>
      <c r="E48" s="36" t="str">
        <f t="shared" si="1"/>
        <v/>
      </c>
      <c r="F48" s="36" t="str">
        <f t="shared" si="2"/>
        <v/>
      </c>
      <c r="G48" s="36" t="str">
        <f t="shared" si="3"/>
        <v/>
      </c>
    </row>
    <row r="49" spans="3:7" ht="15.75" customHeight="1">
      <c r="C49" s="36" t="s">
        <v>333</v>
      </c>
      <c r="D49" s="36" t="str">
        <f t="shared" si="0"/>
        <v/>
      </c>
      <c r="E49" s="36" t="str">
        <f t="shared" si="1"/>
        <v/>
      </c>
      <c r="F49" s="36" t="str">
        <f t="shared" si="2"/>
        <v/>
      </c>
      <c r="G49" s="36" t="str">
        <f t="shared" si="3"/>
        <v/>
      </c>
    </row>
    <row r="50" spans="3:7" ht="15.75" customHeight="1">
      <c r="C50" s="36" t="s">
        <v>333</v>
      </c>
      <c r="D50" s="36" t="str">
        <f t="shared" si="0"/>
        <v/>
      </c>
      <c r="E50" s="36" t="str">
        <f t="shared" si="1"/>
        <v/>
      </c>
      <c r="F50" s="36" t="str">
        <f t="shared" si="2"/>
        <v/>
      </c>
      <c r="G50" s="36" t="str">
        <f t="shared" si="3"/>
        <v/>
      </c>
    </row>
    <row r="51" spans="3:7" ht="15.75" customHeight="1">
      <c r="C51" s="36" t="s">
        <v>333</v>
      </c>
      <c r="D51" s="36" t="str">
        <f t="shared" si="0"/>
        <v/>
      </c>
      <c r="E51" s="36" t="str">
        <f t="shared" si="1"/>
        <v/>
      </c>
      <c r="F51" s="36" t="str">
        <f t="shared" si="2"/>
        <v/>
      </c>
      <c r="G51" s="36" t="str">
        <f t="shared" si="3"/>
        <v/>
      </c>
    </row>
    <row r="52" spans="3:7" ht="15.75" customHeight="1">
      <c r="C52" s="36" t="s">
        <v>333</v>
      </c>
      <c r="D52" s="36" t="str">
        <f t="shared" si="0"/>
        <v/>
      </c>
      <c r="E52" s="36" t="str">
        <f t="shared" si="1"/>
        <v/>
      </c>
      <c r="F52" s="36" t="str">
        <f t="shared" si="2"/>
        <v/>
      </c>
      <c r="G52" s="36" t="str">
        <f t="shared" si="3"/>
        <v/>
      </c>
    </row>
    <row r="53" spans="3:7" ht="15.75" customHeight="1">
      <c r="C53" s="36" t="s">
        <v>333</v>
      </c>
      <c r="D53" s="36" t="str">
        <f t="shared" si="0"/>
        <v/>
      </c>
      <c r="E53" s="36" t="str">
        <f t="shared" si="1"/>
        <v/>
      </c>
      <c r="F53" s="36" t="str">
        <f t="shared" si="2"/>
        <v/>
      </c>
      <c r="G53" s="36" t="str">
        <f t="shared" si="3"/>
        <v/>
      </c>
    </row>
    <row r="54" spans="3:7" ht="15.75" customHeight="1">
      <c r="C54" s="36" t="s">
        <v>333</v>
      </c>
      <c r="D54" s="36" t="str">
        <f t="shared" si="0"/>
        <v/>
      </c>
      <c r="E54" s="36" t="str">
        <f t="shared" si="1"/>
        <v/>
      </c>
      <c r="F54" s="36" t="str">
        <f t="shared" si="2"/>
        <v/>
      </c>
      <c r="G54" s="36" t="str">
        <f t="shared" si="3"/>
        <v/>
      </c>
    </row>
    <row r="55" spans="3:7" ht="15.75" customHeight="1">
      <c r="C55" s="36" t="s">
        <v>333</v>
      </c>
      <c r="D55" s="36" t="str">
        <f t="shared" si="0"/>
        <v/>
      </c>
      <c r="E55" s="36" t="str">
        <f t="shared" si="1"/>
        <v/>
      </c>
      <c r="F55" s="36" t="str">
        <f t="shared" si="2"/>
        <v/>
      </c>
      <c r="G55" s="36" t="str">
        <f t="shared" si="3"/>
        <v/>
      </c>
    </row>
    <row r="56" spans="3:7" ht="15.75" customHeight="1">
      <c r="C56" s="36" t="s">
        <v>333</v>
      </c>
      <c r="D56" s="36" t="str">
        <f t="shared" si="0"/>
        <v/>
      </c>
      <c r="E56" s="36" t="str">
        <f t="shared" si="1"/>
        <v/>
      </c>
      <c r="F56" s="36" t="str">
        <f t="shared" si="2"/>
        <v/>
      </c>
      <c r="G56" s="36" t="str">
        <f t="shared" si="3"/>
        <v/>
      </c>
    </row>
    <row r="57" spans="3:7" ht="15.75" customHeight="1">
      <c r="C57" s="36" t="s">
        <v>333</v>
      </c>
      <c r="D57" s="36" t="str">
        <f t="shared" si="0"/>
        <v/>
      </c>
      <c r="E57" s="36" t="str">
        <f t="shared" si="1"/>
        <v/>
      </c>
      <c r="F57" s="36" t="str">
        <f t="shared" si="2"/>
        <v/>
      </c>
      <c r="G57" s="36" t="str">
        <f t="shared" si="3"/>
        <v/>
      </c>
    </row>
    <row r="58" spans="3:7" ht="15.75" customHeight="1">
      <c r="C58" s="36" t="s">
        <v>333</v>
      </c>
      <c r="D58" s="36" t="str">
        <f t="shared" si="0"/>
        <v/>
      </c>
      <c r="E58" s="36" t="str">
        <f t="shared" si="1"/>
        <v/>
      </c>
      <c r="F58" s="36" t="str">
        <f t="shared" si="2"/>
        <v/>
      </c>
      <c r="G58" s="36" t="str">
        <f t="shared" si="3"/>
        <v/>
      </c>
    </row>
    <row r="59" spans="3:7" ht="15.75" customHeight="1">
      <c r="C59" s="36" t="s">
        <v>333</v>
      </c>
      <c r="D59" s="36" t="str">
        <f t="shared" si="0"/>
        <v/>
      </c>
      <c r="E59" s="36" t="str">
        <f t="shared" si="1"/>
        <v/>
      </c>
      <c r="F59" s="36" t="str">
        <f t="shared" si="2"/>
        <v/>
      </c>
      <c r="G59" s="36" t="str">
        <f t="shared" si="3"/>
        <v/>
      </c>
    </row>
    <row r="60" spans="3:7" ht="15.75" customHeight="1">
      <c r="C60" s="36" t="s">
        <v>333</v>
      </c>
      <c r="D60" s="36" t="str">
        <f t="shared" si="0"/>
        <v/>
      </c>
      <c r="E60" s="36" t="str">
        <f t="shared" si="1"/>
        <v/>
      </c>
      <c r="F60" s="36" t="str">
        <f t="shared" si="2"/>
        <v/>
      </c>
      <c r="G60" s="36" t="str">
        <f t="shared" si="3"/>
        <v/>
      </c>
    </row>
    <row r="61" spans="3:7" ht="15.75" customHeight="1">
      <c r="C61" s="36" t="s">
        <v>333</v>
      </c>
      <c r="D61" s="36" t="str">
        <f t="shared" si="0"/>
        <v/>
      </c>
      <c r="E61" s="36" t="str">
        <f t="shared" si="1"/>
        <v/>
      </c>
      <c r="F61" s="36" t="str">
        <f t="shared" si="2"/>
        <v/>
      </c>
      <c r="G61" s="36" t="str">
        <f t="shared" si="3"/>
        <v/>
      </c>
    </row>
    <row r="62" spans="3:7" ht="15.75" customHeight="1">
      <c r="C62" s="36" t="s">
        <v>333</v>
      </c>
      <c r="D62" s="36" t="str">
        <f t="shared" si="0"/>
        <v/>
      </c>
      <c r="E62" s="36" t="str">
        <f t="shared" si="1"/>
        <v/>
      </c>
      <c r="F62" s="36" t="str">
        <f t="shared" si="2"/>
        <v/>
      </c>
      <c r="G62" s="36" t="str">
        <f t="shared" si="3"/>
        <v/>
      </c>
    </row>
    <row r="63" spans="3:7" ht="15.75" customHeight="1">
      <c r="C63" s="36" t="s">
        <v>333</v>
      </c>
      <c r="D63" s="36" t="str">
        <f t="shared" si="0"/>
        <v/>
      </c>
      <c r="E63" s="36" t="str">
        <f t="shared" si="1"/>
        <v/>
      </c>
      <c r="F63" s="36" t="str">
        <f t="shared" si="2"/>
        <v/>
      </c>
      <c r="G63" s="36" t="str">
        <f t="shared" si="3"/>
        <v/>
      </c>
    </row>
    <row r="64" spans="3:7" ht="15.75" customHeight="1">
      <c r="C64" s="36" t="s">
        <v>333</v>
      </c>
      <c r="D64" s="36" t="str">
        <f t="shared" si="0"/>
        <v/>
      </c>
      <c r="E64" s="36" t="str">
        <f t="shared" si="1"/>
        <v/>
      </c>
      <c r="F64" s="36" t="str">
        <f t="shared" si="2"/>
        <v/>
      </c>
      <c r="G64" s="36" t="str">
        <f t="shared" si="3"/>
        <v/>
      </c>
    </row>
    <row r="65" spans="3:7" ht="15.75" customHeight="1">
      <c r="C65" s="36" t="s">
        <v>333</v>
      </c>
      <c r="D65" s="36" t="str">
        <f t="shared" si="0"/>
        <v/>
      </c>
      <c r="E65" s="36" t="str">
        <f t="shared" si="1"/>
        <v/>
      </c>
      <c r="F65" s="36" t="str">
        <f t="shared" si="2"/>
        <v/>
      </c>
      <c r="G65" s="36" t="str">
        <f t="shared" si="3"/>
        <v/>
      </c>
    </row>
    <row r="66" spans="3:7" ht="15.75" customHeight="1">
      <c r="C66" s="36" t="s">
        <v>333</v>
      </c>
      <c r="D66" s="36" t="str">
        <f t="shared" si="0"/>
        <v/>
      </c>
      <c r="E66" s="36" t="str">
        <f t="shared" si="1"/>
        <v/>
      </c>
      <c r="F66" s="36" t="str">
        <f t="shared" si="2"/>
        <v/>
      </c>
      <c r="G66" s="36" t="str">
        <f t="shared" si="3"/>
        <v/>
      </c>
    </row>
    <row r="67" spans="3:7" ht="15.75" customHeight="1">
      <c r="C67" s="36" t="s">
        <v>333</v>
      </c>
      <c r="D67" s="36" t="str">
        <f t="shared" si="0"/>
        <v/>
      </c>
      <c r="E67" s="36" t="str">
        <f t="shared" si="1"/>
        <v/>
      </c>
      <c r="F67" s="36" t="str">
        <f t="shared" si="2"/>
        <v/>
      </c>
      <c r="G67" s="36" t="str">
        <f t="shared" si="3"/>
        <v/>
      </c>
    </row>
    <row r="68" spans="3:7" ht="15.75" customHeight="1">
      <c r="C68" s="36" t="s">
        <v>333</v>
      </c>
      <c r="D68" s="36" t="str">
        <f t="shared" si="0"/>
        <v/>
      </c>
      <c r="E68" s="36" t="str">
        <f t="shared" si="1"/>
        <v/>
      </c>
      <c r="F68" s="36" t="str">
        <f t="shared" si="2"/>
        <v/>
      </c>
      <c r="G68" s="36" t="str">
        <f t="shared" si="3"/>
        <v/>
      </c>
    </row>
    <row r="69" spans="3:7" ht="15.75" customHeight="1">
      <c r="C69" s="36" t="s">
        <v>333</v>
      </c>
      <c r="D69" s="36" t="str">
        <f t="shared" si="0"/>
        <v/>
      </c>
      <c r="E69" s="36" t="str">
        <f t="shared" si="1"/>
        <v/>
      </c>
      <c r="F69" s="36" t="str">
        <f t="shared" si="2"/>
        <v/>
      </c>
      <c r="G69" s="36" t="str">
        <f t="shared" si="3"/>
        <v/>
      </c>
    </row>
    <row r="70" spans="3:7" ht="15.75" customHeight="1">
      <c r="C70" s="36" t="s">
        <v>333</v>
      </c>
      <c r="D70" s="36" t="str">
        <f t="shared" si="0"/>
        <v/>
      </c>
      <c r="E70" s="36" t="str">
        <f t="shared" si="1"/>
        <v/>
      </c>
      <c r="F70" s="36" t="str">
        <f t="shared" si="2"/>
        <v/>
      </c>
      <c r="G70" s="36" t="str">
        <f t="shared" si="3"/>
        <v/>
      </c>
    </row>
    <row r="71" spans="3:7" ht="15.75" customHeight="1">
      <c r="C71" s="36" t="s">
        <v>333</v>
      </c>
      <c r="D71" s="36" t="str">
        <f t="shared" si="0"/>
        <v/>
      </c>
      <c r="E71" s="36" t="str">
        <f t="shared" si="1"/>
        <v/>
      </c>
      <c r="F71" s="36" t="str">
        <f t="shared" si="2"/>
        <v/>
      </c>
      <c r="G71" s="36" t="str">
        <f t="shared" si="3"/>
        <v/>
      </c>
    </row>
    <row r="72" spans="3:7" ht="15.75" customHeight="1">
      <c r="C72" s="36" t="s">
        <v>333</v>
      </c>
      <c r="D72" s="36" t="str">
        <f t="shared" si="0"/>
        <v/>
      </c>
      <c r="E72" s="36" t="str">
        <f t="shared" si="1"/>
        <v/>
      </c>
      <c r="F72" s="36" t="str">
        <f t="shared" si="2"/>
        <v/>
      </c>
      <c r="G72" s="36" t="str">
        <f t="shared" si="3"/>
        <v/>
      </c>
    </row>
    <row r="73" spans="3:7" ht="15.75" customHeight="1">
      <c r="C73" s="36" t="s">
        <v>333</v>
      </c>
      <c r="D73" s="36" t="str">
        <f t="shared" si="0"/>
        <v/>
      </c>
      <c r="E73" s="36" t="str">
        <f t="shared" si="1"/>
        <v/>
      </c>
      <c r="F73" s="36" t="str">
        <f t="shared" si="2"/>
        <v/>
      </c>
      <c r="G73" s="36" t="str">
        <f t="shared" si="3"/>
        <v/>
      </c>
    </row>
    <row r="74" spans="3:7" ht="15.75" customHeight="1">
      <c r="C74" s="36" t="s">
        <v>333</v>
      </c>
      <c r="D74" s="36" t="str">
        <f t="shared" si="0"/>
        <v/>
      </c>
      <c r="E74" s="36" t="str">
        <f t="shared" si="1"/>
        <v/>
      </c>
      <c r="F74" s="36" t="str">
        <f t="shared" si="2"/>
        <v/>
      </c>
      <c r="G74" s="36" t="str">
        <f t="shared" si="3"/>
        <v/>
      </c>
    </row>
    <row r="75" spans="3:7" ht="15.75" customHeight="1">
      <c r="C75" s="36" t="s">
        <v>333</v>
      </c>
      <c r="D75" s="36" t="str">
        <f t="shared" si="0"/>
        <v/>
      </c>
      <c r="E75" s="36" t="str">
        <f t="shared" si="1"/>
        <v/>
      </c>
      <c r="F75" s="36" t="str">
        <f t="shared" si="2"/>
        <v/>
      </c>
      <c r="G75" s="36" t="str">
        <f t="shared" si="3"/>
        <v/>
      </c>
    </row>
    <row r="76" spans="3:7" ht="15.75" customHeight="1">
      <c r="C76" s="36" t="s">
        <v>333</v>
      </c>
      <c r="D76" s="36" t="str">
        <f t="shared" si="0"/>
        <v/>
      </c>
      <c r="E76" s="36" t="str">
        <f t="shared" si="1"/>
        <v/>
      </c>
      <c r="F76" s="36" t="str">
        <f t="shared" si="2"/>
        <v/>
      </c>
      <c r="G76" s="36" t="str">
        <f t="shared" si="3"/>
        <v/>
      </c>
    </row>
    <row r="77" spans="3:7" ht="15.75" customHeight="1">
      <c r="C77" s="36" t="s">
        <v>333</v>
      </c>
      <c r="D77" s="36" t="str">
        <f t="shared" si="0"/>
        <v/>
      </c>
      <c r="E77" s="36" t="str">
        <f t="shared" si="1"/>
        <v/>
      </c>
      <c r="F77" s="36" t="str">
        <f t="shared" si="2"/>
        <v/>
      </c>
      <c r="G77" s="36" t="str">
        <f t="shared" si="3"/>
        <v/>
      </c>
    </row>
    <row r="78" spans="3:7" ht="15.75" customHeight="1">
      <c r="C78" s="36" t="s">
        <v>333</v>
      </c>
      <c r="D78" s="36" t="str">
        <f t="shared" si="0"/>
        <v/>
      </c>
      <c r="E78" s="36" t="str">
        <f t="shared" si="1"/>
        <v/>
      </c>
      <c r="F78" s="36" t="str">
        <f t="shared" si="2"/>
        <v/>
      </c>
      <c r="G78" s="36" t="str">
        <f t="shared" si="3"/>
        <v/>
      </c>
    </row>
    <row r="79" spans="3:7" ht="15.75" customHeight="1">
      <c r="C79" s="36" t="s">
        <v>333</v>
      </c>
      <c r="D79" s="36" t="str">
        <f t="shared" si="0"/>
        <v/>
      </c>
      <c r="E79" s="36" t="str">
        <f t="shared" si="1"/>
        <v/>
      </c>
      <c r="F79" s="36" t="str">
        <f t="shared" si="2"/>
        <v/>
      </c>
      <c r="G79" s="36" t="str">
        <f t="shared" si="3"/>
        <v/>
      </c>
    </row>
    <row r="80" spans="3:7" ht="15.75" customHeight="1">
      <c r="C80" s="36" t="s">
        <v>333</v>
      </c>
      <c r="D80" s="36" t="str">
        <f t="shared" si="0"/>
        <v/>
      </c>
      <c r="E80" s="36" t="str">
        <f t="shared" si="1"/>
        <v/>
      </c>
      <c r="F80" s="36" t="str">
        <f t="shared" si="2"/>
        <v/>
      </c>
      <c r="G80" s="36" t="str">
        <f t="shared" si="3"/>
        <v/>
      </c>
    </row>
    <row r="81" spans="3:7" ht="15.75" customHeight="1">
      <c r="C81" s="36" t="s">
        <v>333</v>
      </c>
      <c r="D81" s="36" t="str">
        <f t="shared" si="0"/>
        <v/>
      </c>
      <c r="E81" s="36" t="str">
        <f t="shared" si="1"/>
        <v/>
      </c>
      <c r="F81" s="36" t="str">
        <f t="shared" si="2"/>
        <v/>
      </c>
      <c r="G81" s="36" t="str">
        <f t="shared" si="3"/>
        <v/>
      </c>
    </row>
    <row r="82" spans="3:7" ht="15.75" customHeight="1">
      <c r="C82" s="36" t="s">
        <v>333</v>
      </c>
      <c r="D82" s="36" t="str">
        <f t="shared" si="0"/>
        <v/>
      </c>
      <c r="E82" s="36" t="str">
        <f t="shared" si="1"/>
        <v/>
      </c>
      <c r="F82" s="36" t="str">
        <f t="shared" si="2"/>
        <v/>
      </c>
      <c r="G82" s="36" t="str">
        <f t="shared" si="3"/>
        <v/>
      </c>
    </row>
    <row r="83" spans="3:7" ht="15.75" customHeight="1">
      <c r="C83" s="36" t="s">
        <v>333</v>
      </c>
      <c r="D83" s="36" t="str">
        <f t="shared" si="0"/>
        <v/>
      </c>
      <c r="E83" s="36" t="str">
        <f t="shared" si="1"/>
        <v/>
      </c>
      <c r="F83" s="36" t="str">
        <f t="shared" si="2"/>
        <v/>
      </c>
      <c r="G83" s="36" t="str">
        <f t="shared" si="3"/>
        <v/>
      </c>
    </row>
    <row r="84" spans="3:7" ht="15.75" customHeight="1">
      <c r="C84" s="36" t="s">
        <v>333</v>
      </c>
      <c r="D84" s="36" t="str">
        <f t="shared" si="0"/>
        <v/>
      </c>
      <c r="E84" s="36" t="str">
        <f t="shared" si="1"/>
        <v/>
      </c>
      <c r="F84" s="36" t="str">
        <f t="shared" si="2"/>
        <v/>
      </c>
      <c r="G84" s="36" t="str">
        <f t="shared" si="3"/>
        <v/>
      </c>
    </row>
    <row r="85" spans="3:7" ht="15.75" customHeight="1">
      <c r="C85" s="36" t="s">
        <v>333</v>
      </c>
      <c r="D85" s="36" t="str">
        <f t="shared" si="0"/>
        <v/>
      </c>
      <c r="E85" s="36" t="str">
        <f t="shared" si="1"/>
        <v/>
      </c>
      <c r="F85" s="36" t="str">
        <f t="shared" si="2"/>
        <v/>
      </c>
      <c r="G85" s="36" t="str">
        <f t="shared" si="3"/>
        <v/>
      </c>
    </row>
    <row r="86" spans="3:7" ht="15.75" customHeight="1">
      <c r="C86" s="36" t="s">
        <v>333</v>
      </c>
      <c r="D86" s="36" t="str">
        <f t="shared" si="0"/>
        <v/>
      </c>
      <c r="E86" s="36" t="str">
        <f t="shared" si="1"/>
        <v/>
      </c>
      <c r="F86" s="36" t="str">
        <f t="shared" si="2"/>
        <v/>
      </c>
      <c r="G86" s="36" t="str">
        <f t="shared" si="3"/>
        <v/>
      </c>
    </row>
    <row r="87" spans="3:7" ht="15.75" customHeight="1">
      <c r="C87" s="36" t="s">
        <v>333</v>
      </c>
      <c r="D87" s="36" t="str">
        <f t="shared" si="0"/>
        <v/>
      </c>
      <c r="E87" s="36" t="str">
        <f t="shared" si="1"/>
        <v/>
      </c>
      <c r="F87" s="36" t="str">
        <f t="shared" si="2"/>
        <v/>
      </c>
      <c r="G87" s="36" t="str">
        <f t="shared" si="3"/>
        <v/>
      </c>
    </row>
    <row r="88" spans="3:7" ht="15.75" customHeight="1">
      <c r="C88" s="36" t="s">
        <v>333</v>
      </c>
      <c r="D88" s="36" t="str">
        <f t="shared" si="0"/>
        <v/>
      </c>
      <c r="E88" s="36" t="str">
        <f t="shared" si="1"/>
        <v/>
      </c>
      <c r="F88" s="36" t="str">
        <f t="shared" si="2"/>
        <v/>
      </c>
      <c r="G88" s="36" t="str">
        <f t="shared" si="3"/>
        <v/>
      </c>
    </row>
    <row r="89" spans="3:7" ht="15.75" customHeight="1">
      <c r="C89" s="36" t="s">
        <v>333</v>
      </c>
      <c r="D89" s="36" t="str">
        <f t="shared" si="0"/>
        <v/>
      </c>
      <c r="E89" s="36" t="str">
        <f t="shared" si="1"/>
        <v/>
      </c>
      <c r="F89" s="36" t="str">
        <f t="shared" si="2"/>
        <v/>
      </c>
      <c r="G89" s="36" t="str">
        <f t="shared" si="3"/>
        <v/>
      </c>
    </row>
    <row r="90" spans="3:7" ht="15.75" customHeight="1">
      <c r="C90" s="36" t="s">
        <v>333</v>
      </c>
      <c r="D90" s="36" t="str">
        <f t="shared" si="0"/>
        <v/>
      </c>
      <c r="E90" s="36" t="str">
        <f t="shared" si="1"/>
        <v/>
      </c>
      <c r="F90" s="36" t="str">
        <f t="shared" si="2"/>
        <v/>
      </c>
      <c r="G90" s="36" t="str">
        <f t="shared" si="3"/>
        <v/>
      </c>
    </row>
    <row r="91" spans="3:7" ht="15.75" customHeight="1">
      <c r="C91" s="36" t="s">
        <v>333</v>
      </c>
      <c r="D91" s="36" t="str">
        <f t="shared" si="0"/>
        <v/>
      </c>
      <c r="E91" s="36" t="str">
        <f t="shared" si="1"/>
        <v/>
      </c>
      <c r="F91" s="36" t="str">
        <f t="shared" si="2"/>
        <v/>
      </c>
      <c r="G91" s="36" t="str">
        <f t="shared" si="3"/>
        <v/>
      </c>
    </row>
    <row r="92" spans="3:7" ht="15.75" customHeight="1">
      <c r="C92" s="36" t="s">
        <v>333</v>
      </c>
      <c r="D92" s="36" t="str">
        <f t="shared" si="0"/>
        <v/>
      </c>
      <c r="E92" s="36" t="str">
        <f t="shared" si="1"/>
        <v/>
      </c>
      <c r="F92" s="36" t="str">
        <f t="shared" si="2"/>
        <v/>
      </c>
      <c r="G92" s="36" t="str">
        <f t="shared" si="3"/>
        <v/>
      </c>
    </row>
    <row r="93" spans="3:7" ht="15.75" customHeight="1">
      <c r="C93" s="36" t="s">
        <v>333</v>
      </c>
      <c r="D93" s="36" t="str">
        <f t="shared" si="0"/>
        <v/>
      </c>
      <c r="E93" s="36" t="str">
        <f t="shared" si="1"/>
        <v/>
      </c>
      <c r="F93" s="36" t="str">
        <f t="shared" si="2"/>
        <v/>
      </c>
      <c r="G93" s="36" t="str">
        <f t="shared" si="3"/>
        <v/>
      </c>
    </row>
    <row r="94" spans="3:7" ht="15.75" customHeight="1">
      <c r="C94" s="36" t="s">
        <v>333</v>
      </c>
      <c r="D94" s="36" t="str">
        <f t="shared" si="0"/>
        <v/>
      </c>
      <c r="E94" s="36" t="str">
        <f t="shared" si="1"/>
        <v/>
      </c>
      <c r="F94" s="36" t="str">
        <f t="shared" si="2"/>
        <v/>
      </c>
      <c r="G94" s="36" t="str">
        <f t="shared" si="3"/>
        <v/>
      </c>
    </row>
    <row r="95" spans="3:7" ht="15.75" customHeight="1">
      <c r="C95" s="36" t="s">
        <v>333</v>
      </c>
      <c r="D95" s="36" t="str">
        <f t="shared" si="0"/>
        <v/>
      </c>
      <c r="E95" s="36" t="str">
        <f t="shared" si="1"/>
        <v/>
      </c>
      <c r="F95" s="36" t="str">
        <f t="shared" si="2"/>
        <v/>
      </c>
      <c r="G95" s="36" t="str">
        <f t="shared" si="3"/>
        <v/>
      </c>
    </row>
    <row r="96" spans="3:7" ht="15.75" customHeight="1">
      <c r="C96" s="36" t="s">
        <v>333</v>
      </c>
      <c r="D96" s="36" t="str">
        <f t="shared" si="0"/>
        <v/>
      </c>
      <c r="E96" s="36" t="str">
        <f t="shared" si="1"/>
        <v/>
      </c>
      <c r="F96" s="36" t="str">
        <f t="shared" si="2"/>
        <v/>
      </c>
      <c r="G96" s="36" t="str">
        <f t="shared" si="3"/>
        <v/>
      </c>
    </row>
    <row r="97" spans="3:7" ht="15.75" customHeight="1">
      <c r="C97" s="36" t="s">
        <v>333</v>
      </c>
      <c r="D97" s="36" t="str">
        <f t="shared" si="0"/>
        <v/>
      </c>
      <c r="E97" s="36" t="str">
        <f t="shared" si="1"/>
        <v/>
      </c>
      <c r="F97" s="36" t="str">
        <f t="shared" si="2"/>
        <v/>
      </c>
      <c r="G97" s="36" t="str">
        <f t="shared" si="3"/>
        <v/>
      </c>
    </row>
    <row r="98" spans="3:7" ht="15.75" customHeight="1">
      <c r="C98" s="36" t="s">
        <v>333</v>
      </c>
      <c r="D98" s="36" t="str">
        <f t="shared" si="0"/>
        <v/>
      </c>
      <c r="E98" s="36" t="str">
        <f t="shared" si="1"/>
        <v/>
      </c>
      <c r="F98" s="36" t="str">
        <f t="shared" si="2"/>
        <v/>
      </c>
      <c r="G98" s="36" t="str">
        <f t="shared" si="3"/>
        <v/>
      </c>
    </row>
    <row r="99" spans="3:7" ht="15.75" customHeight="1">
      <c r="C99" s="36" t="s">
        <v>333</v>
      </c>
      <c r="D99" s="36" t="str">
        <f t="shared" si="0"/>
        <v/>
      </c>
      <c r="E99" s="36" t="str">
        <f t="shared" si="1"/>
        <v/>
      </c>
      <c r="F99" s="36" t="str">
        <f t="shared" si="2"/>
        <v/>
      </c>
      <c r="G99" s="36" t="str">
        <f t="shared" si="3"/>
        <v/>
      </c>
    </row>
    <row r="100" spans="3:7" ht="15.75" customHeight="1">
      <c r="C100" s="36" t="s">
        <v>333</v>
      </c>
      <c r="D100" s="36" t="str">
        <f t="shared" si="0"/>
        <v/>
      </c>
      <c r="E100" s="36" t="str">
        <f t="shared" si="1"/>
        <v/>
      </c>
      <c r="F100" s="36" t="str">
        <f t="shared" si="2"/>
        <v/>
      </c>
      <c r="G100" s="36" t="str">
        <f t="shared" si="3"/>
        <v/>
      </c>
    </row>
    <row r="101" spans="3:7" ht="15.75" customHeight="1">
      <c r="C101" s="36" t="s">
        <v>333</v>
      </c>
      <c r="D101" s="36" t="str">
        <f t="shared" si="0"/>
        <v/>
      </c>
      <c r="E101" s="36" t="str">
        <f t="shared" si="1"/>
        <v/>
      </c>
      <c r="F101" s="36" t="str">
        <f t="shared" si="2"/>
        <v/>
      </c>
      <c r="G101" s="36" t="str">
        <f t="shared" si="3"/>
        <v/>
      </c>
    </row>
    <row r="102" spans="3:7" ht="15.75" customHeight="1">
      <c r="C102" s="36" t="s">
        <v>333</v>
      </c>
      <c r="D102" s="36" t="str">
        <f t="shared" si="0"/>
        <v/>
      </c>
      <c r="E102" s="36" t="str">
        <f t="shared" si="1"/>
        <v/>
      </c>
      <c r="F102" s="36" t="str">
        <f t="shared" si="2"/>
        <v/>
      </c>
      <c r="G102" s="36" t="str">
        <f t="shared" si="3"/>
        <v/>
      </c>
    </row>
    <row r="103" spans="3:7" ht="15.75" customHeight="1">
      <c r="C103" s="36" t="s">
        <v>333</v>
      </c>
      <c r="D103" s="36" t="str">
        <f t="shared" si="0"/>
        <v/>
      </c>
      <c r="E103" s="36" t="str">
        <f t="shared" si="1"/>
        <v/>
      </c>
      <c r="F103" s="36" t="str">
        <f t="shared" si="2"/>
        <v/>
      </c>
      <c r="G103" s="36" t="str">
        <f t="shared" si="3"/>
        <v/>
      </c>
    </row>
    <row r="104" spans="3:7" ht="15.75" customHeight="1">
      <c r="C104" s="36" t="s">
        <v>333</v>
      </c>
      <c r="D104" s="36" t="str">
        <f t="shared" si="0"/>
        <v/>
      </c>
      <c r="E104" s="36" t="str">
        <f t="shared" si="1"/>
        <v/>
      </c>
      <c r="F104" s="36" t="str">
        <f t="shared" si="2"/>
        <v/>
      </c>
      <c r="G104" s="36" t="str">
        <f t="shared" si="3"/>
        <v/>
      </c>
    </row>
    <row r="105" spans="3:7" ht="15.75" customHeight="1">
      <c r="C105" s="36" t="s">
        <v>333</v>
      </c>
      <c r="D105" s="36" t="str">
        <f t="shared" si="0"/>
        <v/>
      </c>
      <c r="E105" s="36" t="str">
        <f t="shared" si="1"/>
        <v/>
      </c>
      <c r="F105" s="36" t="str">
        <f t="shared" si="2"/>
        <v/>
      </c>
      <c r="G105" s="36" t="str">
        <f t="shared" si="3"/>
        <v/>
      </c>
    </row>
    <row r="106" spans="3:7" ht="15.75" customHeight="1">
      <c r="C106" s="36" t="s">
        <v>333</v>
      </c>
      <c r="D106" s="36" t="str">
        <f t="shared" si="0"/>
        <v/>
      </c>
      <c r="E106" s="36" t="str">
        <f t="shared" si="1"/>
        <v/>
      </c>
      <c r="F106" s="36" t="str">
        <f t="shared" si="2"/>
        <v/>
      </c>
      <c r="G106" s="36" t="str">
        <f t="shared" si="3"/>
        <v/>
      </c>
    </row>
    <row r="107" spans="3:7" ht="15.75" customHeight="1">
      <c r="C107" s="36" t="s">
        <v>333</v>
      </c>
      <c r="D107" s="36" t="str">
        <f t="shared" si="0"/>
        <v/>
      </c>
      <c r="E107" s="36" t="str">
        <f t="shared" si="1"/>
        <v/>
      </c>
      <c r="F107" s="36" t="str">
        <f t="shared" si="2"/>
        <v/>
      </c>
      <c r="G107" s="36" t="str">
        <f t="shared" si="3"/>
        <v/>
      </c>
    </row>
    <row r="108" spans="3:7" ht="15.75" customHeight="1">
      <c r="C108" s="36" t="s">
        <v>333</v>
      </c>
      <c r="D108" s="36" t="str">
        <f t="shared" si="0"/>
        <v/>
      </c>
      <c r="E108" s="36" t="str">
        <f t="shared" si="1"/>
        <v/>
      </c>
      <c r="F108" s="36" t="str">
        <f t="shared" si="2"/>
        <v/>
      </c>
      <c r="G108" s="36" t="str">
        <f t="shared" si="3"/>
        <v/>
      </c>
    </row>
    <row r="109" spans="3:7" ht="15.75" customHeight="1">
      <c r="C109" s="36" t="s">
        <v>333</v>
      </c>
      <c r="D109" s="36" t="str">
        <f t="shared" si="0"/>
        <v/>
      </c>
      <c r="E109" s="36" t="str">
        <f t="shared" si="1"/>
        <v/>
      </c>
      <c r="F109" s="36" t="str">
        <f t="shared" si="2"/>
        <v/>
      </c>
      <c r="G109" s="36" t="str">
        <f t="shared" si="3"/>
        <v/>
      </c>
    </row>
    <row r="110" spans="3:7" ht="15.75" customHeight="1">
      <c r="C110" s="36" t="s">
        <v>333</v>
      </c>
      <c r="D110" s="36" t="str">
        <f t="shared" si="0"/>
        <v/>
      </c>
      <c r="E110" s="36" t="str">
        <f t="shared" si="1"/>
        <v/>
      </c>
      <c r="F110" s="36" t="str">
        <f t="shared" si="2"/>
        <v/>
      </c>
      <c r="G110" s="36" t="str">
        <f t="shared" si="3"/>
        <v/>
      </c>
    </row>
    <row r="111" spans="3:7" ht="15.75" customHeight="1">
      <c r="C111" s="36" t="s">
        <v>333</v>
      </c>
      <c r="D111" s="36" t="str">
        <f t="shared" si="0"/>
        <v/>
      </c>
      <c r="E111" s="36" t="str">
        <f t="shared" si="1"/>
        <v/>
      </c>
      <c r="F111" s="36" t="str">
        <f t="shared" si="2"/>
        <v/>
      </c>
      <c r="G111" s="36" t="str">
        <f t="shared" si="3"/>
        <v/>
      </c>
    </row>
    <row r="112" spans="3:7" ht="15.75" customHeight="1">
      <c r="C112" s="36" t="s">
        <v>333</v>
      </c>
      <c r="D112" s="36" t="str">
        <f t="shared" si="0"/>
        <v/>
      </c>
      <c r="E112" s="36" t="str">
        <f t="shared" si="1"/>
        <v/>
      </c>
      <c r="F112" s="36" t="str">
        <f t="shared" si="2"/>
        <v/>
      </c>
      <c r="G112" s="36" t="str">
        <f t="shared" si="3"/>
        <v/>
      </c>
    </row>
    <row r="113" spans="3:7" ht="15.75" customHeight="1">
      <c r="C113" s="36" t="s">
        <v>333</v>
      </c>
      <c r="D113" s="36" t="str">
        <f t="shared" si="0"/>
        <v/>
      </c>
      <c r="E113" s="36" t="str">
        <f t="shared" si="1"/>
        <v/>
      </c>
      <c r="F113" s="36" t="str">
        <f t="shared" si="2"/>
        <v/>
      </c>
      <c r="G113" s="36" t="str">
        <f t="shared" si="3"/>
        <v/>
      </c>
    </row>
    <row r="114" spans="3:7" ht="15.75" customHeight="1">
      <c r="C114" s="36" t="s">
        <v>333</v>
      </c>
      <c r="D114" s="36" t="str">
        <f t="shared" si="0"/>
        <v/>
      </c>
      <c r="E114" s="36" t="str">
        <f t="shared" si="1"/>
        <v/>
      </c>
      <c r="F114" s="36" t="str">
        <f t="shared" si="2"/>
        <v/>
      </c>
      <c r="G114" s="36" t="str">
        <f t="shared" si="3"/>
        <v/>
      </c>
    </row>
    <row r="115" spans="3:7" ht="15.75" customHeight="1">
      <c r="C115" s="36" t="s">
        <v>333</v>
      </c>
      <c r="D115" s="36" t="str">
        <f t="shared" si="0"/>
        <v/>
      </c>
      <c r="E115" s="36" t="str">
        <f t="shared" si="1"/>
        <v/>
      </c>
      <c r="F115" s="36" t="str">
        <f t="shared" si="2"/>
        <v/>
      </c>
      <c r="G115" s="36" t="str">
        <f t="shared" si="3"/>
        <v/>
      </c>
    </row>
    <row r="116" spans="3:7" ht="15.75" customHeight="1">
      <c r="C116" s="36" t="s">
        <v>333</v>
      </c>
      <c r="D116" s="36" t="str">
        <f t="shared" si="0"/>
        <v/>
      </c>
      <c r="E116" s="36" t="str">
        <f t="shared" si="1"/>
        <v/>
      </c>
      <c r="F116" s="36" t="str">
        <f t="shared" si="2"/>
        <v/>
      </c>
      <c r="G116" s="36" t="str">
        <f t="shared" si="3"/>
        <v/>
      </c>
    </row>
    <row r="117" spans="3:7" ht="15.75" customHeight="1">
      <c r="C117" s="36" t="s">
        <v>333</v>
      </c>
      <c r="D117" s="36" t="str">
        <f t="shared" si="0"/>
        <v/>
      </c>
      <c r="E117" s="36" t="str">
        <f t="shared" si="1"/>
        <v/>
      </c>
      <c r="F117" s="36" t="str">
        <f t="shared" si="2"/>
        <v/>
      </c>
      <c r="G117" s="36" t="str">
        <f t="shared" si="3"/>
        <v/>
      </c>
    </row>
    <row r="118" spans="3:7" ht="15.75" customHeight="1">
      <c r="C118" s="36" t="s">
        <v>333</v>
      </c>
      <c r="D118" s="36" t="str">
        <f t="shared" si="0"/>
        <v/>
      </c>
      <c r="E118" s="36" t="str">
        <f t="shared" si="1"/>
        <v/>
      </c>
      <c r="F118" s="36" t="str">
        <f t="shared" si="2"/>
        <v/>
      </c>
      <c r="G118" s="36" t="str">
        <f t="shared" si="3"/>
        <v/>
      </c>
    </row>
    <row r="119" spans="3:7" ht="15.75" customHeight="1">
      <c r="C119" s="36" t="s">
        <v>333</v>
      </c>
      <c r="D119" s="36" t="str">
        <f t="shared" si="0"/>
        <v/>
      </c>
      <c r="E119" s="36" t="str">
        <f t="shared" si="1"/>
        <v/>
      </c>
      <c r="F119" s="36" t="str">
        <f t="shared" si="2"/>
        <v/>
      </c>
      <c r="G119" s="36" t="str">
        <f t="shared" si="3"/>
        <v/>
      </c>
    </row>
    <row r="120" spans="3:7" ht="15.75" customHeight="1">
      <c r="C120" s="36" t="s">
        <v>333</v>
      </c>
      <c r="D120" s="36" t="str">
        <f t="shared" si="0"/>
        <v/>
      </c>
      <c r="E120" s="36" t="str">
        <f t="shared" si="1"/>
        <v/>
      </c>
      <c r="F120" s="36" t="str">
        <f t="shared" si="2"/>
        <v/>
      </c>
      <c r="G120" s="36" t="str">
        <f t="shared" si="3"/>
        <v/>
      </c>
    </row>
    <row r="121" spans="3:7" ht="15.75" customHeight="1">
      <c r="C121" s="36" t="s">
        <v>333</v>
      </c>
      <c r="D121" s="36" t="str">
        <f t="shared" si="0"/>
        <v/>
      </c>
      <c r="E121" s="36" t="str">
        <f t="shared" si="1"/>
        <v/>
      </c>
      <c r="F121" s="36" t="str">
        <f t="shared" si="2"/>
        <v/>
      </c>
      <c r="G121" s="36" t="str">
        <f t="shared" si="3"/>
        <v/>
      </c>
    </row>
    <row r="122" spans="3:7" ht="15.75" customHeight="1">
      <c r="C122" s="36" t="s">
        <v>333</v>
      </c>
      <c r="D122" s="36" t="str">
        <f t="shared" si="0"/>
        <v/>
      </c>
      <c r="E122" s="36" t="str">
        <f t="shared" si="1"/>
        <v/>
      </c>
      <c r="F122" s="36" t="str">
        <f t="shared" si="2"/>
        <v/>
      </c>
      <c r="G122" s="36" t="str">
        <f t="shared" si="3"/>
        <v/>
      </c>
    </row>
    <row r="123" spans="3:7" ht="15.75" customHeight="1">
      <c r="C123" s="36" t="s">
        <v>333</v>
      </c>
      <c r="D123" s="36" t="str">
        <f t="shared" si="0"/>
        <v/>
      </c>
      <c r="E123" s="36" t="str">
        <f t="shared" si="1"/>
        <v/>
      </c>
      <c r="F123" s="36" t="str">
        <f t="shared" si="2"/>
        <v/>
      </c>
      <c r="G123" s="36" t="str">
        <f t="shared" si="3"/>
        <v/>
      </c>
    </row>
    <row r="124" spans="3:7" ht="15.75" customHeight="1">
      <c r="C124" s="36" t="s">
        <v>333</v>
      </c>
      <c r="D124" s="36" t="str">
        <f t="shared" si="0"/>
        <v/>
      </c>
      <c r="E124" s="36" t="str">
        <f t="shared" si="1"/>
        <v/>
      </c>
      <c r="F124" s="36" t="str">
        <f t="shared" si="2"/>
        <v/>
      </c>
      <c r="G124" s="36" t="str">
        <f t="shared" si="3"/>
        <v/>
      </c>
    </row>
    <row r="125" spans="3:7" ht="15.75" customHeight="1">
      <c r="C125" s="36" t="s">
        <v>333</v>
      </c>
      <c r="D125" s="36" t="str">
        <f t="shared" si="0"/>
        <v/>
      </c>
      <c r="E125" s="36" t="str">
        <f t="shared" si="1"/>
        <v/>
      </c>
      <c r="F125" s="36" t="str">
        <f t="shared" si="2"/>
        <v/>
      </c>
      <c r="G125" s="36" t="str">
        <f t="shared" si="3"/>
        <v/>
      </c>
    </row>
    <row r="126" spans="3:7" ht="15.75" customHeight="1"/>
    <row r="127" spans="3:7" ht="15.75" customHeight="1"/>
    <row r="128" spans="3:7"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9:D9"/>
  </mergeCells>
  <pageMargins left="0.7" right="0.7" top="0.3" bottom="0.3"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8</vt:i4>
      </vt:variant>
    </vt:vector>
  </HeadingPairs>
  <TitlesOfParts>
    <vt:vector size="11" baseType="lpstr">
      <vt:lpstr>Mappatura Processi Attività - E</vt:lpstr>
      <vt:lpstr>competenze</vt:lpstr>
      <vt:lpstr>Parametri</vt:lpstr>
      <vt:lpstr>Altissimo</vt:lpstr>
      <vt:lpstr>Alto</vt:lpstr>
      <vt:lpstr>Medio</vt:lpstr>
      <vt:lpstr>competenze!Print_Area</vt:lpstr>
      <vt:lpstr>'Mappatura Processi Attività - E'!Print_Area</vt:lpstr>
      <vt:lpstr>competenze!Profilo_dirigente</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 5 PTPCT 2024 2026</dc:title>
  <dc:creator>Bruno</dc:creator>
  <cp:lastModifiedBy>FAEDDA ANDREA</cp:lastModifiedBy>
  <cp:lastPrinted>2024-02-05T10:56:16Z</cp:lastPrinted>
  <dcterms:modified xsi:type="dcterms:W3CDTF">2024-02-05T10:56:21Z</dcterms:modified>
</cp:coreProperties>
</file>