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useppina mozzoni\Desktop\"/>
    </mc:Choice>
  </mc:AlternateContent>
  <xr:revisionPtr revIDLastSave="0" documentId="13_ncr:1_{6DB6E33B-FD7C-44DD-8136-8F5DB5BE19D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I17" i="1"/>
  <c r="I16" i="1"/>
  <c r="I15" i="1"/>
  <c r="L15" i="1" s="1"/>
  <c r="K15" i="1"/>
  <c r="N14" i="1"/>
  <c r="O14" i="1" s="1"/>
  <c r="N11" i="1"/>
  <c r="O11" i="1" s="1"/>
  <c r="O10" i="1"/>
  <c r="K14" i="1"/>
  <c r="K13" i="1"/>
  <c r="K11" i="1"/>
  <c r="K10" i="1"/>
  <c r="K9" i="1"/>
  <c r="K8" i="1"/>
  <c r="K7" i="1"/>
  <c r="I13" i="1"/>
  <c r="L12" i="1"/>
  <c r="I11" i="1"/>
  <c r="L11" i="1" s="1"/>
  <c r="I10" i="1"/>
  <c r="L10" i="1" s="1"/>
  <c r="I9" i="1"/>
  <c r="I8" i="1"/>
  <c r="I7" i="1"/>
  <c r="L14" i="1" l="1"/>
  <c r="O9" i="1"/>
  <c r="L13" i="1"/>
  <c r="L9" i="1"/>
  <c r="L8" i="1"/>
  <c r="L7" i="1"/>
</calcChain>
</file>

<file path=xl/sharedStrings.xml><?xml version="1.0" encoding="utf-8"?>
<sst xmlns="http://schemas.openxmlformats.org/spreadsheetml/2006/main" count="139" uniqueCount="91">
  <si>
    <t>Regione: MARCHE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</si>
  <si>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</si>
  <si>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</si>
  <si>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</si>
  <si>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</si>
  <si>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</si>
  <si>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</si>
  <si>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</si>
  <si>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Ore</t>
  </si>
  <si>
    <t>Ore altri ins.</t>
  </si>
  <si>
    <t>Totale</t>
  </si>
  <si>
    <t>N. sezioni od</t>
  </si>
  <si>
    <t>Ore teoriche (sez*1,5)</t>
  </si>
  <si>
    <t>Scarto</t>
  </si>
  <si>
    <t>Ore coperte da personale di ruolo</t>
  </si>
  <si>
    <t>Ore residue per incarichi TD</t>
  </si>
  <si>
    <t>ASCOLI PICENO</t>
  </si>
  <si>
    <t>AP</t>
  </si>
  <si>
    <t>APIC804003</t>
  </si>
  <si>
    <t>RIPATRANSONE ISC</t>
  </si>
  <si>
    <t>San Benedetto del Tronto</t>
  </si>
  <si>
    <t>APIC809006</t>
  </si>
  <si>
    <t>IC ROTELLA</t>
  </si>
  <si>
    <t>APIC81300T</t>
  </si>
  <si>
    <t>INTERPROVINCIALE SIBILLINI ISC</t>
  </si>
  <si>
    <t>APIC818001</t>
  </si>
  <si>
    <t>GROTTAMMARE ISC LEOPARDI G.</t>
  </si>
  <si>
    <t>APIC82800G</t>
  </si>
  <si>
    <t>MONTEPRANDONE  ISC</t>
  </si>
  <si>
    <t>APIC833003</t>
  </si>
  <si>
    <t>ISC NORD SAN BENEDETTO DEL TR.</t>
  </si>
  <si>
    <t>APIC83400V</t>
  </si>
  <si>
    <t>ISC SUD SAN BENEDETTO DEL TR.</t>
  </si>
  <si>
    <t>APIC83500P</t>
  </si>
  <si>
    <t>IC CENTRO SAN BENEDETTO DEL TR</t>
  </si>
  <si>
    <t>1° docente INCARICATO</t>
  </si>
  <si>
    <t>Ore 1° docente INCARICATO</t>
  </si>
  <si>
    <t>Sede di Servizio 1° INCARICATO</t>
  </si>
  <si>
    <t>2° docente INCARICATO</t>
  </si>
  <si>
    <t>Ore 2° docente INCARICATO</t>
  </si>
  <si>
    <t>Sede di Servizio 2° INCARICATO</t>
  </si>
  <si>
    <t>3° docente INCARICATO</t>
  </si>
  <si>
    <t>Ore 3° docente INCARICATO</t>
  </si>
  <si>
    <t>Sede di Servizio 3°  INCARICATO</t>
  </si>
  <si>
    <t>4° docente INCARICATO</t>
  </si>
  <si>
    <t>Ore 4° docente INCARICATO</t>
  </si>
  <si>
    <t>Sede di Servizio 4°  INCARICATO</t>
  </si>
  <si>
    <t xml:space="preserve">NOTE </t>
  </si>
  <si>
    <t>COMUNANZA</t>
  </si>
  <si>
    <t>Infanzia diocesi San Benedetto del Tronto</t>
  </si>
  <si>
    <t>Ore coperte da incarichi TD</t>
  </si>
  <si>
    <t>GRAZIOSI LUIGINA</t>
  </si>
  <si>
    <t>Anno scolastico: 2023/24</t>
  </si>
  <si>
    <t>Ripatransone</t>
  </si>
  <si>
    <t>CUPRA MARITTIMA</t>
  </si>
  <si>
    <t>DOLITI DANIELA</t>
  </si>
  <si>
    <t>DAMIANI DANIELA</t>
  </si>
  <si>
    <t>GRICINELLA MARGHERITA</t>
  </si>
  <si>
    <t>DI DONATO LHARA</t>
  </si>
  <si>
    <t>MONTEPRANDONE</t>
  </si>
  <si>
    <t>SCIAMANNA ROSITA</t>
  </si>
  <si>
    <t>FANINI CRISTINA TANIA</t>
  </si>
  <si>
    <t>SAN BENEDETTO DEL TRONTO</t>
  </si>
  <si>
    <t>S. BENEDETTO DEL TRONTO</t>
  </si>
  <si>
    <t>TESTARDI DONATELLA</t>
  </si>
  <si>
    <t>APIC80800A</t>
  </si>
  <si>
    <t>IC "A. DE CAROLIS" SPINETOLI-ACQUAVIVA PICENA</t>
  </si>
  <si>
    <t>ACQUAVIVA PICENA</t>
  </si>
  <si>
    <t>TERAMO</t>
  </si>
  <si>
    <t>TE</t>
  </si>
  <si>
    <t>TEIC813001</t>
  </si>
  <si>
    <t>CORROPOLI-CONTROGUERRA-COLONNELLA</t>
  </si>
  <si>
    <t>TEIC82100X</t>
  </si>
  <si>
    <t>ISC CIVITELLA DEL TR.</t>
  </si>
  <si>
    <t>TEIC840009</t>
  </si>
  <si>
    <t>IC PERTINI</t>
  </si>
  <si>
    <t>TEIC83000P</t>
  </si>
  <si>
    <t>O.M. S. EGIDIO ALLA VIBRATA</t>
  </si>
  <si>
    <t>PATACCA SONIA</t>
  </si>
  <si>
    <t>COLONELLA (TE)</t>
  </si>
  <si>
    <t>VILLA LEMPA (TE)</t>
  </si>
  <si>
    <t>MARTINSICURO (TE)</t>
  </si>
  <si>
    <t>SANT'EGIDIO ALLA VIBRATA</t>
  </si>
  <si>
    <t>DIFELICIANTONIO DANIELA</t>
  </si>
  <si>
    <t>GROTTAMMARE</t>
  </si>
  <si>
    <t>OREFICE FATIMA</t>
  </si>
  <si>
    <t>ROTELLA</t>
  </si>
  <si>
    <t>FANINI</t>
  </si>
  <si>
    <t>S. BENEDETTO</t>
  </si>
  <si>
    <t>Cossignano</t>
  </si>
  <si>
    <t>6.00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</si>
</sst>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color indexed="9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 applyAlignment="1">
      <alignment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vertical="top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3" fillId="2" borderId="1" xfId="0" applyFont="1" applyFill="1" applyBorder="1" applyAlignment="1" applyProtection="1">
      <alignment horizontal="center" vertical="top" wrapText="1"/>
      <protection locked="0"/>
    </xf>
    <xf numFmtId="4" fontId="3" fillId="2" borderId="1" xfId="0" applyNumberFormat="1" applyFont="1" applyFill="1" applyBorder="1" applyAlignment="1" applyProtection="1">
      <alignment horizontal="center" vertical="top"/>
      <protection locked="0"/>
    </xf>
    <xf numFmtId="3" fontId="3" fillId="2" borderId="1" xfId="0" applyNumberFormat="1" applyFont="1" applyFill="1" applyBorder="1" applyAlignment="1" applyProtection="1">
      <alignment horizontal="center" vertical="top"/>
      <protection locked="0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/>
    </xf>
    <xf numFmtId="2" fontId="0" fillId="0" borderId="1" xfId="0" applyNumberFormat="1" applyBorder="1" applyAlignment="1">
      <alignment horizontal="center" vertical="top"/>
    </xf>
    <xf numFmtId="2" fontId="0" fillId="0" borderId="0" xfId="0" applyNumberFormat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 applyProtection="1">
      <alignment horizontal="left" vertical="top" wrapText="1"/>
      <protection locked="0"/>
    </xf>
    <xf numFmtId="0" fontId="0" fillId="0" borderId="2" xfId="0" applyBorder="1" applyAlignment="1">
      <alignment vertical="top"/>
    </xf>
    <xf numFmtId="0" fontId="5" fillId="0" borderId="0" xfId="0" applyFont="1" applyAlignment="1">
      <alignment vertical="top"/>
    </xf>
    <xf numFmtId="2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/>
    </xf>
    <xf numFmtId="0" fontId="2" fillId="3" borderId="1" xfId="0" applyFont="1" applyFill="1" applyBorder="1" applyAlignment="1" applyProtection="1">
      <alignment horizontal="center" vertical="top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2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left" vertical="top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22"/>
  <sheetViews>
    <sheetView tabSelected="1" topLeftCell="E1" zoomScaleNormal="100" workbookViewId="0">
      <selection activeCell="T11" sqref="T11"/>
    </sheetView>
  </sheetViews>
  <sheetFormatPr defaultColWidth="9.109375" defaultRowHeight="14.4" x14ac:dyDescent="0.3"/>
  <cols>
    <col min="1" max="1" width="16.44140625" style="3" customWidth="1"/>
    <col min="2" max="2" width="9.109375" style="3"/>
    <col min="3" max="3" width="14.88671875" style="3" customWidth="1"/>
    <col min="4" max="4" width="32.5546875" style="3" customWidth="1"/>
    <col min="5" max="5" width="23.88671875" style="3" customWidth="1"/>
    <col min="6" max="11" width="9.109375" style="3"/>
    <col min="12" max="12" width="0.109375" style="3" customWidth="1"/>
    <col min="13" max="14" width="9.109375" style="10"/>
    <col min="15" max="15" width="14.21875" style="10" customWidth="1"/>
    <col min="16" max="16" width="23" style="10" customWidth="1"/>
    <col min="17" max="17" width="9.5546875" style="14" customWidth="1"/>
    <col min="18" max="18" width="25.88671875" style="10" customWidth="1"/>
    <col min="19" max="19" width="24.88671875" style="10" customWidth="1"/>
    <col min="20" max="20" width="11.6640625" style="14" customWidth="1"/>
    <col min="21" max="21" width="24.5546875" style="3" customWidth="1"/>
    <col min="22" max="22" width="9.109375" style="3" customWidth="1"/>
    <col min="23" max="23" width="10.109375" style="3" customWidth="1"/>
    <col min="24" max="24" width="9.5546875" style="3" customWidth="1"/>
    <col min="25" max="25" width="9.33203125" style="3" customWidth="1"/>
    <col min="26" max="26" width="9.109375" style="3" customWidth="1"/>
    <col min="27" max="27" width="7.109375" style="3" customWidth="1"/>
    <col min="28" max="28" width="27.44140625" style="9" customWidth="1"/>
    <col min="29" max="16384" width="9.109375" style="3"/>
  </cols>
  <sheetData>
    <row r="1" spans="1:30" ht="18" x14ac:dyDescent="0.3">
      <c r="A1" s="2" t="s">
        <v>49</v>
      </c>
    </row>
    <row r="2" spans="1:30" ht="18" x14ac:dyDescent="0.3">
      <c r="A2" s="2" t="s">
        <v>52</v>
      </c>
    </row>
    <row r="3" spans="1:30" ht="18" x14ac:dyDescent="0.3">
      <c r="A3" s="2" t="s">
        <v>0</v>
      </c>
    </row>
    <row r="4" spans="1:30" ht="18" x14ac:dyDescent="0.3">
      <c r="A4" s="4" t="s">
        <v>1</v>
      </c>
    </row>
    <row r="5" spans="1:30" ht="15" customHeight="1" x14ac:dyDescent="0.3">
      <c r="A5" s="23" t="s">
        <v>2</v>
      </c>
      <c r="B5" s="23" t="s">
        <v>3</v>
      </c>
      <c r="C5" s="23" t="s">
        <v>4</v>
      </c>
      <c r="D5" s="23" t="s">
        <v>5</v>
      </c>
      <c r="E5" s="23" t="s">
        <v>6</v>
      </c>
      <c r="F5" s="23" t="s">
        <v>7</v>
      </c>
      <c r="G5" s="23" t="s">
        <v>8</v>
      </c>
      <c r="H5" s="23" t="s">
        <v>9</v>
      </c>
      <c r="I5" s="23" t="s">
        <v>10</v>
      </c>
      <c r="J5" s="23" t="s">
        <v>11</v>
      </c>
      <c r="K5" s="23" t="s">
        <v>12</v>
      </c>
      <c r="L5" s="23" t="s">
        <v>13</v>
      </c>
      <c r="M5" s="23" t="s">
        <v>14</v>
      </c>
      <c r="N5" s="23" t="s">
        <v>50</v>
      </c>
      <c r="O5" s="23" t="s">
        <v>15</v>
      </c>
      <c r="P5" s="24" t="s">
        <v>35</v>
      </c>
      <c r="Q5" s="25" t="s">
        <v>36</v>
      </c>
      <c r="R5" s="24" t="s">
        <v>37</v>
      </c>
      <c r="S5" s="24" t="s">
        <v>38</v>
      </c>
      <c r="T5" s="25" t="s">
        <v>39</v>
      </c>
      <c r="U5" s="24" t="s">
        <v>40</v>
      </c>
      <c r="V5" s="24" t="s">
        <v>41</v>
      </c>
      <c r="W5" s="24" t="s">
        <v>42</v>
      </c>
      <c r="X5" s="24" t="s">
        <v>43</v>
      </c>
      <c r="Y5" s="24" t="s">
        <v>44</v>
      </c>
      <c r="Z5" s="24" t="s">
        <v>45</v>
      </c>
      <c r="AA5" s="24" t="s">
        <v>46</v>
      </c>
      <c r="AB5" s="24" t="s">
        <v>47</v>
      </c>
    </row>
    <row r="6" spans="1:30" ht="75" customHeight="1" x14ac:dyDescent="0.3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4"/>
      <c r="Q6" s="25"/>
      <c r="R6" s="24"/>
      <c r="S6" s="24"/>
      <c r="T6" s="25"/>
      <c r="U6" s="24"/>
      <c r="V6" s="24"/>
      <c r="W6" s="24"/>
      <c r="X6" s="24"/>
      <c r="Y6" s="24"/>
      <c r="Z6" s="24"/>
      <c r="AA6" s="24"/>
      <c r="AB6" s="24"/>
    </row>
    <row r="7" spans="1:30" x14ac:dyDescent="0.3">
      <c r="A7" s="5" t="s">
        <v>16</v>
      </c>
      <c r="B7" s="6" t="s">
        <v>17</v>
      </c>
      <c r="C7" s="5" t="s">
        <v>18</v>
      </c>
      <c r="D7" s="17" t="s">
        <v>19</v>
      </c>
      <c r="E7" s="5" t="s">
        <v>20</v>
      </c>
      <c r="F7" s="5"/>
      <c r="G7" s="7">
        <v>13.5</v>
      </c>
      <c r="H7" s="7">
        <v>0</v>
      </c>
      <c r="I7" s="7">
        <f>G7+H7</f>
        <v>13.5</v>
      </c>
      <c r="J7" s="8">
        <v>9</v>
      </c>
      <c r="K7" s="7">
        <f>J7*1.5</f>
        <v>13.5</v>
      </c>
      <c r="L7" s="7">
        <f>I7-K7</f>
        <v>0</v>
      </c>
      <c r="M7" s="12">
        <v>0</v>
      </c>
      <c r="N7" s="15">
        <v>13.5</v>
      </c>
      <c r="O7" s="15">
        <f>G7-M7-N7</f>
        <v>0</v>
      </c>
      <c r="P7" s="12" t="s">
        <v>56</v>
      </c>
      <c r="Q7" s="13">
        <v>6</v>
      </c>
      <c r="R7" s="12" t="s">
        <v>53</v>
      </c>
      <c r="S7" s="12" t="s">
        <v>56</v>
      </c>
      <c r="T7" s="13">
        <v>6</v>
      </c>
      <c r="U7" s="1" t="s">
        <v>54</v>
      </c>
      <c r="V7" s="1" t="s">
        <v>55</v>
      </c>
      <c r="W7" s="1">
        <v>1.5</v>
      </c>
      <c r="X7" s="1" t="s">
        <v>89</v>
      </c>
      <c r="Y7" s="1"/>
      <c r="Z7" s="1"/>
      <c r="AA7" s="1"/>
      <c r="AB7" s="11"/>
    </row>
    <row r="8" spans="1:30" x14ac:dyDescent="0.3">
      <c r="A8" s="5" t="s">
        <v>16</v>
      </c>
      <c r="B8" s="6" t="s">
        <v>17</v>
      </c>
      <c r="C8" s="5" t="s">
        <v>21</v>
      </c>
      <c r="D8" s="17" t="s">
        <v>22</v>
      </c>
      <c r="E8" s="5" t="s">
        <v>20</v>
      </c>
      <c r="F8" s="5"/>
      <c r="G8" s="7">
        <v>9</v>
      </c>
      <c r="H8" s="7">
        <v>0</v>
      </c>
      <c r="I8" s="7">
        <f t="shared" ref="I8:I17" si="0">G8+H8</f>
        <v>9</v>
      </c>
      <c r="J8" s="8">
        <v>6</v>
      </c>
      <c r="K8" s="7">
        <f t="shared" ref="K8:K15" si="1">J8*1.5</f>
        <v>9</v>
      </c>
      <c r="L8" s="7">
        <f t="shared" ref="L8:L15" si="2">I8-K8</f>
        <v>0</v>
      </c>
      <c r="M8" s="12">
        <v>0</v>
      </c>
      <c r="N8" s="15">
        <v>9</v>
      </c>
      <c r="O8" s="15">
        <v>0</v>
      </c>
      <c r="P8" s="12" t="s">
        <v>55</v>
      </c>
      <c r="Q8" s="13">
        <v>9</v>
      </c>
      <c r="R8" s="12" t="s">
        <v>86</v>
      </c>
      <c r="S8" s="12"/>
      <c r="T8" s="13"/>
      <c r="U8" s="1"/>
      <c r="V8" s="1"/>
      <c r="W8" s="1"/>
      <c r="X8" s="1"/>
      <c r="Y8" s="1"/>
      <c r="Z8" s="1"/>
      <c r="AA8" s="1"/>
      <c r="AB8" s="11"/>
    </row>
    <row r="9" spans="1:30" x14ac:dyDescent="0.3">
      <c r="A9" s="5" t="s">
        <v>16</v>
      </c>
      <c r="B9" s="6" t="s">
        <v>17</v>
      </c>
      <c r="C9" s="5" t="s">
        <v>23</v>
      </c>
      <c r="D9" s="17" t="s">
        <v>24</v>
      </c>
      <c r="E9" s="5" t="s">
        <v>20</v>
      </c>
      <c r="F9" s="5"/>
      <c r="G9" s="7">
        <v>10.5</v>
      </c>
      <c r="H9" s="7">
        <v>0</v>
      </c>
      <c r="I9" s="7">
        <f t="shared" si="0"/>
        <v>10.5</v>
      </c>
      <c r="J9" s="8">
        <v>7</v>
      </c>
      <c r="K9" s="7">
        <f t="shared" si="1"/>
        <v>10.5</v>
      </c>
      <c r="L9" s="7">
        <f t="shared" si="2"/>
        <v>0</v>
      </c>
      <c r="M9" s="13">
        <v>4.5</v>
      </c>
      <c r="N9" s="15">
        <v>6</v>
      </c>
      <c r="O9" s="15">
        <f t="shared" ref="O9:O14" si="3">G9-M9-N9</f>
        <v>0</v>
      </c>
      <c r="P9" s="12" t="s">
        <v>51</v>
      </c>
      <c r="Q9" s="13">
        <v>4.5</v>
      </c>
      <c r="R9" s="12" t="s">
        <v>48</v>
      </c>
      <c r="S9" s="12" t="s">
        <v>55</v>
      </c>
      <c r="T9" s="13">
        <v>6</v>
      </c>
      <c r="U9" s="1"/>
      <c r="V9" s="1"/>
      <c r="W9" s="1"/>
      <c r="X9" s="1"/>
      <c r="Y9" s="1"/>
      <c r="Z9" s="1"/>
      <c r="AA9" s="1"/>
      <c r="AB9" s="16"/>
    </row>
    <row r="10" spans="1:30" x14ac:dyDescent="0.3">
      <c r="A10" s="5" t="s">
        <v>16</v>
      </c>
      <c r="B10" s="6" t="s">
        <v>17</v>
      </c>
      <c r="C10" s="5" t="s">
        <v>25</v>
      </c>
      <c r="D10" s="5" t="s">
        <v>26</v>
      </c>
      <c r="E10" s="5" t="s">
        <v>20</v>
      </c>
      <c r="F10" s="5"/>
      <c r="G10" s="7">
        <v>21</v>
      </c>
      <c r="H10" s="7">
        <v>0</v>
      </c>
      <c r="I10" s="7">
        <f t="shared" si="0"/>
        <v>21</v>
      </c>
      <c r="J10" s="8">
        <v>14</v>
      </c>
      <c r="K10" s="7">
        <f t="shared" si="1"/>
        <v>21</v>
      </c>
      <c r="L10" s="7">
        <f t="shared" si="2"/>
        <v>0</v>
      </c>
      <c r="M10" s="12">
        <v>0</v>
      </c>
      <c r="N10" s="15">
        <v>21</v>
      </c>
      <c r="O10" s="15">
        <f t="shared" si="3"/>
        <v>0</v>
      </c>
      <c r="P10" s="12" t="s">
        <v>57</v>
      </c>
      <c r="Q10" s="13">
        <v>21</v>
      </c>
      <c r="R10" s="12" t="s">
        <v>84</v>
      </c>
      <c r="S10" s="12"/>
      <c r="T10" s="13"/>
      <c r="U10" s="1"/>
      <c r="V10" s="1"/>
      <c r="W10" s="1"/>
      <c r="X10" s="1"/>
      <c r="Y10" s="1"/>
      <c r="Z10" s="1"/>
      <c r="AA10" s="1"/>
      <c r="AB10" s="11"/>
    </row>
    <row r="11" spans="1:30" x14ac:dyDescent="0.3">
      <c r="A11" s="5" t="s">
        <v>16</v>
      </c>
      <c r="B11" s="6" t="s">
        <v>17</v>
      </c>
      <c r="C11" s="26" t="s">
        <v>27</v>
      </c>
      <c r="D11" s="26" t="s">
        <v>28</v>
      </c>
      <c r="E11" s="5" t="s">
        <v>20</v>
      </c>
      <c r="F11" s="5"/>
      <c r="G11" s="7">
        <v>18</v>
      </c>
      <c r="H11" s="7">
        <v>0</v>
      </c>
      <c r="I11" s="7">
        <f t="shared" si="0"/>
        <v>18</v>
      </c>
      <c r="J11" s="8">
        <v>12</v>
      </c>
      <c r="K11" s="7">
        <f t="shared" si="1"/>
        <v>18</v>
      </c>
      <c r="L11" s="7">
        <f t="shared" si="2"/>
        <v>0</v>
      </c>
      <c r="M11" s="12">
        <v>0</v>
      </c>
      <c r="N11" s="15">
        <f t="shared" ref="N11:N14" si="4">Q11+T11</f>
        <v>18</v>
      </c>
      <c r="O11" s="15">
        <f t="shared" si="3"/>
        <v>0</v>
      </c>
      <c r="P11" s="21" t="s">
        <v>58</v>
      </c>
      <c r="Q11" s="13">
        <v>13.5</v>
      </c>
      <c r="R11" s="21" t="s">
        <v>59</v>
      </c>
      <c r="S11" s="21" t="s">
        <v>60</v>
      </c>
      <c r="T11" s="13">
        <v>4.5</v>
      </c>
      <c r="U11" s="22" t="s">
        <v>59</v>
      </c>
      <c r="W11" s="1"/>
      <c r="X11" s="1"/>
      <c r="Y11" s="1"/>
      <c r="Z11" s="1"/>
      <c r="AA11" s="1"/>
      <c r="AB11" s="11"/>
    </row>
    <row r="12" spans="1:30" x14ac:dyDescent="0.3">
      <c r="A12" s="5" t="s">
        <v>16</v>
      </c>
      <c r="B12" s="6" t="s">
        <v>17</v>
      </c>
      <c r="C12" s="5" t="s">
        <v>29</v>
      </c>
      <c r="D12" s="5" t="s">
        <v>30</v>
      </c>
      <c r="E12" s="5" t="s">
        <v>20</v>
      </c>
      <c r="F12" s="5"/>
      <c r="G12" s="7">
        <v>16.5</v>
      </c>
      <c r="H12" s="7">
        <v>0</v>
      </c>
      <c r="I12" s="7">
        <v>16.5</v>
      </c>
      <c r="J12" s="8">
        <v>11</v>
      </c>
      <c r="K12" s="7">
        <v>16.5</v>
      </c>
      <c r="L12" s="7">
        <f t="shared" si="2"/>
        <v>0</v>
      </c>
      <c r="M12" s="12">
        <v>0</v>
      </c>
      <c r="N12" s="15">
        <v>16.5</v>
      </c>
      <c r="O12" s="15">
        <v>0</v>
      </c>
      <c r="P12" s="12" t="s">
        <v>56</v>
      </c>
      <c r="Q12" s="13">
        <v>6</v>
      </c>
      <c r="R12" s="12" t="s">
        <v>62</v>
      </c>
      <c r="S12" s="12" t="s">
        <v>85</v>
      </c>
      <c r="T12" s="13">
        <v>10.5</v>
      </c>
      <c r="U12" s="1" t="s">
        <v>63</v>
      </c>
      <c r="V12" s="1"/>
      <c r="W12" s="1"/>
      <c r="X12" s="1"/>
      <c r="Y12" s="1"/>
      <c r="Z12" s="1"/>
      <c r="AA12" s="1"/>
      <c r="AB12" s="11"/>
    </row>
    <row r="13" spans="1:30" x14ac:dyDescent="0.3">
      <c r="A13" s="5" t="s">
        <v>16</v>
      </c>
      <c r="B13" s="6" t="s">
        <v>17</v>
      </c>
      <c r="C13" s="5" t="s">
        <v>31</v>
      </c>
      <c r="D13" s="5" t="s">
        <v>32</v>
      </c>
      <c r="E13" s="5" t="s">
        <v>20</v>
      </c>
      <c r="G13" s="7">
        <v>21</v>
      </c>
      <c r="H13" s="7">
        <v>0</v>
      </c>
      <c r="I13" s="7">
        <f t="shared" si="0"/>
        <v>21</v>
      </c>
      <c r="J13" s="8">
        <v>14</v>
      </c>
      <c r="K13" s="7">
        <f t="shared" si="1"/>
        <v>21</v>
      </c>
      <c r="L13" s="7">
        <f t="shared" si="2"/>
        <v>0</v>
      </c>
      <c r="M13" s="12">
        <v>0</v>
      </c>
      <c r="N13" s="15">
        <v>21</v>
      </c>
      <c r="O13" s="15">
        <v>0</v>
      </c>
      <c r="P13" s="12" t="s">
        <v>64</v>
      </c>
      <c r="Q13" s="13">
        <v>13.5</v>
      </c>
      <c r="R13" s="12" t="s">
        <v>62</v>
      </c>
      <c r="S13" s="12" t="s">
        <v>56</v>
      </c>
      <c r="T13" s="13">
        <v>3</v>
      </c>
      <c r="U13" s="1" t="s">
        <v>63</v>
      </c>
      <c r="V13" s="10" t="s">
        <v>87</v>
      </c>
      <c r="W13" s="12">
        <v>4.5</v>
      </c>
      <c r="X13" s="19" t="s">
        <v>88</v>
      </c>
      <c r="Y13" s="1"/>
      <c r="Z13" s="1"/>
      <c r="AA13" s="1"/>
      <c r="AB13" s="11"/>
    </row>
    <row r="14" spans="1:30" x14ac:dyDescent="0.3">
      <c r="A14" s="5" t="s">
        <v>16</v>
      </c>
      <c r="B14" s="6" t="s">
        <v>17</v>
      </c>
      <c r="C14" s="5" t="s">
        <v>33</v>
      </c>
      <c r="D14" s="5" t="s">
        <v>34</v>
      </c>
      <c r="E14" s="5" t="s">
        <v>20</v>
      </c>
      <c r="F14" s="5"/>
      <c r="G14" s="7">
        <v>18</v>
      </c>
      <c r="H14" s="7">
        <v>0</v>
      </c>
      <c r="I14" s="7">
        <v>18</v>
      </c>
      <c r="J14" s="8">
        <v>12</v>
      </c>
      <c r="K14" s="7">
        <f t="shared" si="1"/>
        <v>18</v>
      </c>
      <c r="L14" s="7">
        <f t="shared" si="2"/>
        <v>0</v>
      </c>
      <c r="M14" s="12">
        <v>0</v>
      </c>
      <c r="N14" s="15">
        <f t="shared" si="4"/>
        <v>18</v>
      </c>
      <c r="O14" s="15">
        <f t="shared" si="3"/>
        <v>0</v>
      </c>
      <c r="P14" s="12" t="s">
        <v>61</v>
      </c>
      <c r="Q14" s="13">
        <v>18</v>
      </c>
      <c r="R14" s="12" t="s">
        <v>62</v>
      </c>
      <c r="S14" s="12"/>
      <c r="T14" s="13"/>
      <c r="U14" s="1"/>
      <c r="V14" s="1"/>
      <c r="W14" s="1"/>
      <c r="X14" s="1"/>
      <c r="Y14" s="1"/>
      <c r="Z14" s="1"/>
      <c r="AA14" s="1"/>
      <c r="AB14" s="11"/>
    </row>
    <row r="15" spans="1:30" s="1" customFormat="1" ht="42.75" customHeight="1" x14ac:dyDescent="0.3">
      <c r="A15" s="5" t="s">
        <v>16</v>
      </c>
      <c r="B15" s="6" t="s">
        <v>17</v>
      </c>
      <c r="C15" s="1" t="s">
        <v>65</v>
      </c>
      <c r="D15" s="11" t="s">
        <v>66</v>
      </c>
      <c r="E15" s="5" t="s">
        <v>20</v>
      </c>
      <c r="G15" s="12">
        <v>3</v>
      </c>
      <c r="H15" s="12">
        <v>0</v>
      </c>
      <c r="I15" s="12">
        <f t="shared" si="0"/>
        <v>3</v>
      </c>
      <c r="J15" s="12">
        <v>2</v>
      </c>
      <c r="K15" s="12">
        <f t="shared" si="1"/>
        <v>3</v>
      </c>
      <c r="L15" s="12">
        <f t="shared" si="2"/>
        <v>0</v>
      </c>
      <c r="M15" s="12">
        <v>0</v>
      </c>
      <c r="N15" s="12">
        <v>3</v>
      </c>
      <c r="O15" s="12">
        <v>0</v>
      </c>
      <c r="P15" s="12" t="s">
        <v>56</v>
      </c>
      <c r="Q15" s="13">
        <v>3</v>
      </c>
      <c r="R15" s="12" t="s">
        <v>67</v>
      </c>
      <c r="S15" s="12"/>
      <c r="T15" s="13"/>
      <c r="AB15" s="11"/>
      <c r="AC15" s="3"/>
      <c r="AD15" s="3"/>
    </row>
    <row r="16" spans="1:30" ht="29.25" customHeight="1" x14ac:dyDescent="0.3">
      <c r="A16" s="1" t="s">
        <v>68</v>
      </c>
      <c r="B16" s="1" t="s">
        <v>69</v>
      </c>
      <c r="C16" s="22" t="s">
        <v>70</v>
      </c>
      <c r="D16" s="16" t="s">
        <v>71</v>
      </c>
      <c r="E16" s="18" t="s">
        <v>20</v>
      </c>
      <c r="F16" s="1"/>
      <c r="G16" s="13">
        <v>4.5</v>
      </c>
      <c r="H16" s="13">
        <v>0</v>
      </c>
      <c r="I16" s="13">
        <f t="shared" si="0"/>
        <v>4.5</v>
      </c>
      <c r="J16" s="12">
        <v>3</v>
      </c>
      <c r="K16" s="13">
        <v>4.5</v>
      </c>
      <c r="L16" s="13"/>
      <c r="M16" s="12">
        <v>0</v>
      </c>
      <c r="N16" s="13">
        <v>0</v>
      </c>
      <c r="O16" s="12">
        <v>0</v>
      </c>
      <c r="P16" s="20" t="s">
        <v>78</v>
      </c>
      <c r="Q16" s="12">
        <v>4.5</v>
      </c>
      <c r="R16" s="21" t="s">
        <v>79</v>
      </c>
      <c r="S16" s="12"/>
      <c r="T16" s="13"/>
      <c r="U16" s="1"/>
      <c r="V16" s="1"/>
      <c r="W16" s="1"/>
      <c r="X16" s="1"/>
      <c r="Y16" s="1"/>
      <c r="Z16" s="1"/>
      <c r="AA16" s="1"/>
      <c r="AB16" s="11"/>
    </row>
    <row r="17" spans="1:28" ht="23.25" customHeight="1" x14ac:dyDescent="0.3">
      <c r="A17" s="1" t="s">
        <v>68</v>
      </c>
      <c r="B17" s="1" t="s">
        <v>69</v>
      </c>
      <c r="C17" s="1" t="s">
        <v>72</v>
      </c>
      <c r="D17" s="1" t="s">
        <v>73</v>
      </c>
      <c r="E17" s="18" t="s">
        <v>20</v>
      </c>
      <c r="F17" s="1"/>
      <c r="G17" s="13">
        <v>3</v>
      </c>
      <c r="H17" s="13">
        <v>0</v>
      </c>
      <c r="I17" s="13">
        <f t="shared" si="0"/>
        <v>3</v>
      </c>
      <c r="J17" s="12">
        <v>2</v>
      </c>
      <c r="K17" s="13">
        <v>3</v>
      </c>
      <c r="L17" s="13"/>
      <c r="M17" s="12">
        <v>0</v>
      </c>
      <c r="N17" s="13">
        <v>0</v>
      </c>
      <c r="O17" s="13">
        <v>0</v>
      </c>
      <c r="P17" s="12" t="s">
        <v>78</v>
      </c>
      <c r="Q17" s="13">
        <v>3</v>
      </c>
      <c r="R17" s="12" t="s">
        <v>80</v>
      </c>
      <c r="S17" s="12"/>
      <c r="T17" s="13"/>
      <c r="U17" s="1"/>
      <c r="V17" s="1"/>
      <c r="W17" s="1"/>
      <c r="X17" s="1"/>
      <c r="Y17" s="1"/>
      <c r="Z17" s="1"/>
      <c r="AA17" s="1"/>
      <c r="AB17" s="11"/>
    </row>
    <row r="18" spans="1:28" ht="32.25" customHeight="1" x14ac:dyDescent="0.3">
      <c r="A18" s="1" t="s">
        <v>68</v>
      </c>
      <c r="B18" s="1" t="s">
        <v>69</v>
      </c>
      <c r="C18" s="1" t="s">
        <v>74</v>
      </c>
      <c r="D18" s="1" t="s">
        <v>75</v>
      </c>
      <c r="E18" s="18" t="s">
        <v>20</v>
      </c>
      <c r="F18" s="1"/>
      <c r="G18" s="13">
        <v>21</v>
      </c>
      <c r="H18" s="13">
        <v>0</v>
      </c>
      <c r="I18" s="13">
        <v>21</v>
      </c>
      <c r="J18" s="12">
        <v>14</v>
      </c>
      <c r="K18" s="13">
        <v>21</v>
      </c>
      <c r="L18" s="13"/>
      <c r="M18" s="12">
        <v>0</v>
      </c>
      <c r="N18" s="13">
        <v>0</v>
      </c>
      <c r="O18" s="13">
        <v>0</v>
      </c>
      <c r="P18" s="12" t="s">
        <v>60</v>
      </c>
      <c r="Q18" s="13">
        <v>21</v>
      </c>
      <c r="R18" s="12" t="s">
        <v>81</v>
      </c>
      <c r="S18" s="12"/>
      <c r="T18" s="13"/>
      <c r="U18" s="1"/>
      <c r="V18" s="1"/>
      <c r="W18" s="1"/>
      <c r="X18" s="1"/>
      <c r="Y18" s="1"/>
      <c r="Z18" s="1"/>
      <c r="AA18" s="1"/>
      <c r="AB18" s="11"/>
    </row>
    <row r="19" spans="1:28" ht="26.25" customHeight="1" x14ac:dyDescent="0.3">
      <c r="A19" s="1" t="s">
        <v>68</v>
      </c>
      <c r="B19" s="1" t="s">
        <v>69</v>
      </c>
      <c r="C19" s="1" t="s">
        <v>76</v>
      </c>
      <c r="D19" s="1" t="s">
        <v>77</v>
      </c>
      <c r="E19" s="18" t="s">
        <v>20</v>
      </c>
      <c r="F19" s="1"/>
      <c r="G19" s="13">
        <v>16.5</v>
      </c>
      <c r="H19" s="13">
        <v>0</v>
      </c>
      <c r="I19" s="13">
        <v>16.5</v>
      </c>
      <c r="J19" s="12">
        <v>11</v>
      </c>
      <c r="K19" s="13">
        <v>16.5</v>
      </c>
      <c r="L19" s="13"/>
      <c r="M19" s="13">
        <v>0</v>
      </c>
      <c r="N19" s="13">
        <v>0</v>
      </c>
      <c r="O19" s="13">
        <v>0</v>
      </c>
      <c r="P19" s="12" t="s">
        <v>58</v>
      </c>
      <c r="Q19" s="13">
        <v>10.3</v>
      </c>
      <c r="R19" s="12" t="s">
        <v>82</v>
      </c>
      <c r="S19" s="12" t="s">
        <v>83</v>
      </c>
      <c r="T19" s="13" t="s">
        <v>90</v>
      </c>
      <c r="U19" s="12" t="s">
        <v>82</v>
      </c>
      <c r="V19" s="1"/>
      <c r="W19" s="1"/>
      <c r="X19" s="1"/>
      <c r="Y19" s="1"/>
      <c r="Z19" s="1"/>
      <c r="AA19" s="1"/>
      <c r="AB19" s="11"/>
    </row>
    <row r="20" spans="1:28" x14ac:dyDescent="0.3">
      <c r="F20" s="1"/>
      <c r="G20" s="13"/>
      <c r="H20" s="13"/>
      <c r="I20" s="13"/>
      <c r="J20" s="12"/>
      <c r="K20" s="13"/>
      <c r="L20" s="13"/>
      <c r="M20" s="13"/>
      <c r="N20" s="13"/>
      <c r="O20" s="13"/>
      <c r="P20" s="12"/>
      <c r="Q20" s="13"/>
    </row>
    <row r="21" spans="1:28" x14ac:dyDescent="0.3">
      <c r="G21" s="14"/>
      <c r="H21" s="10"/>
      <c r="I21" s="10"/>
      <c r="J21" s="10"/>
      <c r="K21" s="10"/>
      <c r="L21" s="10"/>
    </row>
    <row r="22" spans="1:28" x14ac:dyDescent="0.3">
      <c r="G22" s="14"/>
    </row>
  </sheetData>
  <mergeCells count="28">
    <mergeCell ref="F5:F6"/>
    <mergeCell ref="Y5:Y6"/>
    <mergeCell ref="Z5:Z6"/>
    <mergeCell ref="AA5:AA6"/>
    <mergeCell ref="AB5:AB6"/>
    <mergeCell ref="S5:S6"/>
    <mergeCell ref="G5:G6"/>
    <mergeCell ref="H5:H6"/>
    <mergeCell ref="I5:I6"/>
    <mergeCell ref="J5:J6"/>
    <mergeCell ref="K5:K6"/>
    <mergeCell ref="L5:L6"/>
    <mergeCell ref="M5:M6"/>
    <mergeCell ref="N5:N6"/>
    <mergeCell ref="P5:P6"/>
    <mergeCell ref="Q5:Q6"/>
    <mergeCell ref="A5:A6"/>
    <mergeCell ref="B5:B6"/>
    <mergeCell ref="C5:C6"/>
    <mergeCell ref="D5:D6"/>
    <mergeCell ref="E5:E6"/>
    <mergeCell ref="O5:O6"/>
    <mergeCell ref="X5:X6"/>
    <mergeCell ref="R5:R6"/>
    <mergeCell ref="T5:T6"/>
    <mergeCell ref="U5:U6"/>
    <mergeCell ref="V5:V6"/>
    <mergeCell ref="W5:W6"/>
  </mergeCells>
  <pageMargins left="0.70866141732283472" right="0.70866141732283472" top="0.74803149606299213" bottom="0.74803149606299213" header="0.31496062992125984" footer="0.31496062992125984"/>
  <pageSetup paperSize="9" scale="35" fitToHeight="0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Giuseppina Mozzoni</cp:lastModifiedBy>
  <cp:lastPrinted>2021-09-08T08:53:24Z</cp:lastPrinted>
  <dcterms:created xsi:type="dcterms:W3CDTF">2021-07-22T06:13:50Z</dcterms:created>
  <dcterms:modified xsi:type="dcterms:W3CDTF">2024-09-06T10:39:05Z</dcterms:modified>
</cp:coreProperties>
</file>