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19198\Documents\ufficio II\religione cattolica\6_intese con diocesi\24_25\decreto del 31.08.2024\allegati decreto\tabelle diocesi pesaro\"/>
    </mc:Choice>
  </mc:AlternateContent>
  <xr:revisionPtr revIDLastSave="0" documentId="13_ncr:1_{2FD9E9FC-750D-4BE3-B32E-AA89C409404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" i="1" l="1"/>
  <c r="M9" i="1" s="1"/>
  <c r="L15" i="1"/>
  <c r="L12" i="1"/>
  <c r="L18" i="1"/>
  <c r="M18" i="1" s="1"/>
  <c r="L17" i="1"/>
  <c r="M17" i="1" s="1"/>
  <c r="M13" i="1"/>
  <c r="L11" i="1"/>
  <c r="M11" i="1" s="1"/>
  <c r="L10" i="1"/>
  <c r="M10" i="1" s="1"/>
  <c r="L8" i="1"/>
  <c r="M8" i="1" s="1"/>
  <c r="L7" i="1"/>
  <c r="M7" i="1" s="1"/>
  <c r="K16" i="1"/>
  <c r="M16" i="1" s="1"/>
  <c r="K15" i="1"/>
  <c r="K14" i="1"/>
  <c r="M14" i="1" s="1"/>
  <c r="K12" i="1"/>
  <c r="J18" i="1"/>
  <c r="J17" i="1"/>
  <c r="J16" i="1"/>
  <c r="J15" i="1"/>
  <c r="J14" i="1"/>
  <c r="J13" i="1"/>
  <c r="J12" i="1"/>
  <c r="J11" i="1"/>
  <c r="J10" i="1"/>
  <c r="J8" i="1"/>
  <c r="J7" i="1"/>
  <c r="M12" i="1" l="1"/>
  <c r="M15" i="1"/>
</calcChain>
</file>

<file path=xl/sharedStrings.xml><?xml version="1.0" encoding="utf-8"?>
<sst xmlns="http://schemas.openxmlformats.org/spreadsheetml/2006/main" count="125" uniqueCount="75">
  <si>
    <t>Regione: MARCHE</t>
  </si>
  <si>
    <t/>
  </si>
  <si>
    <t>Provincia</t>
  </si>
  <si>
    <t>Sigla Provincia</t>
  </si>
  <si>
    <t>Codice Scuola</t>
  </si>
  <si>
    <t>Denominazione</t>
  </si>
  <si>
    <t>Diocesi di Riferimento</t>
  </si>
  <si>
    <t>Plessi afferente a diocesi</t>
  </si>
  <si>
    <t>Caratteristica</t>
  </si>
  <si>
    <t>Ore</t>
  </si>
  <si>
    <t>N. classi od (ore teoriche)</t>
  </si>
  <si>
    <t>Scarto</t>
  </si>
  <si>
    <t>Ore coperte da personale di ruolo</t>
  </si>
  <si>
    <t>Ore residue per incarichi TD</t>
  </si>
  <si>
    <t>PESARO-URBINO</t>
  </si>
  <si>
    <t>PS</t>
  </si>
  <si>
    <t>PSMM81201P</t>
  </si>
  <si>
    <t>GRADARA "G. LANFRANCO"</t>
  </si>
  <si>
    <t>Pesaro</t>
  </si>
  <si>
    <t>NORMALE</t>
  </si>
  <si>
    <t>PSMM81202Q</t>
  </si>
  <si>
    <t>GABICCE MARE "G. LANFRANCO"</t>
  </si>
  <si>
    <t>PSMM81702V</t>
  </si>
  <si>
    <t>PSMM81801N</t>
  </si>
  <si>
    <t>PESARO "G.LEOPARDI"</t>
  </si>
  <si>
    <t>PSMM82101D</t>
  </si>
  <si>
    <t>PSMM824011</t>
  </si>
  <si>
    <t>PESARO "D.ALIGHIERI" -SEC.I GR.</t>
  </si>
  <si>
    <t>PSMM82501R</t>
  </si>
  <si>
    <t>PSMM82701C</t>
  </si>
  <si>
    <t>PESARO "GIANFRANCO GAUDIANO"</t>
  </si>
  <si>
    <t>PSMM828018</t>
  </si>
  <si>
    <t>PESARO "GALILEO GALILEI"</t>
  </si>
  <si>
    <t>PSMM83901P</t>
  </si>
  <si>
    <t>TAVULLIA - PIAN DEL BRUSCOLO</t>
  </si>
  <si>
    <t>PSMM84002X</t>
  </si>
  <si>
    <t>1° docente INCARICATO</t>
  </si>
  <si>
    <t>Ore 1° docente INCARICATO</t>
  </si>
  <si>
    <t>Sede di Servizio 1° INCARICATO</t>
  </si>
  <si>
    <t>2° docente INCARICATO</t>
  </si>
  <si>
    <t>Ore 2° docente INCARICATO</t>
  </si>
  <si>
    <t>Sede di Servizio 2° INCARICATO</t>
  </si>
  <si>
    <t>3° docente INCARICATO</t>
  </si>
  <si>
    <t>Ore 3° docente INCARICATO</t>
  </si>
  <si>
    <t>Sede di Servizio 3°  INCARICATO</t>
  </si>
  <si>
    <t>4° docente INCARICATO</t>
  </si>
  <si>
    <t>Ore 4° docente INCARICATO</t>
  </si>
  <si>
    <t>Sede di Servizio 4°  INCARICATO</t>
  </si>
  <si>
    <t xml:space="preserve">NOTE </t>
  </si>
  <si>
    <t>PESARO "L.PIRANDELLO"- MOMBAROCCIO</t>
  </si>
  <si>
    <t>RENILI MICHELE</t>
  </si>
  <si>
    <t>PESARO VILLA S. MARTINO EX MANZONI</t>
  </si>
  <si>
    <t>NARDELLI RITA</t>
  </si>
  <si>
    <t>CAVALIERE CARMEN</t>
  </si>
  <si>
    <t>Ore coperte da incarichi TD</t>
  </si>
  <si>
    <t>Secondaria Primo grado diocesi Pesaro</t>
  </si>
  <si>
    <t>PSMM81701T</t>
  </si>
  <si>
    <t>MOMBAROCCIO "FEDERICO BAROCCI"</t>
  </si>
  <si>
    <t>PESARO "A. BRANCATI" "A. OLIVIERI"</t>
  </si>
  <si>
    <t>Anno scolastico: 2024/25</t>
  </si>
  <si>
    <t>GUERRA DAVIDE</t>
  </si>
  <si>
    <t>PAZZAGLIA SIMONA</t>
  </si>
  <si>
    <t>SBRACCIA MARIA ELVIRA</t>
  </si>
  <si>
    <t>SBRACCIA MARIA ELV.</t>
  </si>
  <si>
    <t>DE PERNA ROSANGELA</t>
  </si>
  <si>
    <t>ESPOSITO ELEONORA</t>
  </si>
  <si>
    <t>XXXX</t>
  </si>
  <si>
    <t>PAGNINI SARA</t>
  </si>
  <si>
    <t>PACI ALESSANDRO</t>
  </si>
  <si>
    <t>GIOVANNI PAOLO II -S. ANFELO IN L.</t>
  </si>
  <si>
    <t>1O</t>
  </si>
  <si>
    <t>ALBERTINI VANESSA</t>
  </si>
  <si>
    <t>MONTELABBATE</t>
  </si>
  <si>
    <t xml:space="preserve">ALBERTINI VANESSA </t>
  </si>
  <si>
    <t>DA ASSEGNARE A CURA DIOCESI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</si>
</sst>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[Red]\-0.00\ "/>
  </numFmts>
  <fonts count="7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color indexed="9"/>
      <name val="Calibri"/>
      <family val="2"/>
    </font>
    <font>
      <sz val="11"/>
      <name val="Calibri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2" xfId="0" applyBorder="1" applyAlignment="1">
      <alignment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vertical="top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3" fillId="2" borderId="6" xfId="0" applyFont="1" applyFill="1" applyBorder="1" applyAlignment="1" applyProtection="1">
      <alignment horizontal="left" vertical="top" wrapText="1"/>
      <protection locked="0"/>
    </xf>
    <xf numFmtId="0" fontId="3" fillId="2" borderId="6" xfId="0" applyFont="1" applyFill="1" applyBorder="1" applyAlignment="1" applyProtection="1">
      <alignment horizontal="center" vertical="top" wrapText="1"/>
      <protection locked="0"/>
    </xf>
    <xf numFmtId="4" fontId="3" fillId="2" borderId="6" xfId="0" applyNumberFormat="1" applyFont="1" applyFill="1" applyBorder="1" applyAlignment="1" applyProtection="1">
      <alignment horizontal="center" vertical="top"/>
      <protection locked="0"/>
    </xf>
    <xf numFmtId="3" fontId="3" fillId="2" borderId="7" xfId="0" applyNumberFormat="1" applyFont="1" applyFill="1" applyBorder="1" applyAlignment="1" applyProtection="1">
      <alignment horizontal="center" vertical="top"/>
      <protection locked="0"/>
    </xf>
    <xf numFmtId="4" fontId="3" fillId="2" borderId="2" xfId="0" applyNumberFormat="1" applyFont="1" applyFill="1" applyBorder="1" applyAlignment="1" applyProtection="1">
      <alignment horizontal="center" vertical="top"/>
      <protection locked="0"/>
    </xf>
    <xf numFmtId="164" fontId="0" fillId="0" borderId="2" xfId="0" applyNumberFormat="1" applyBorder="1" applyAlignment="1">
      <alignment vertical="top"/>
    </xf>
    <xf numFmtId="0" fontId="3" fillId="2" borderId="2" xfId="0" applyFont="1" applyFill="1" applyBorder="1" applyAlignment="1" applyProtection="1">
      <alignment horizontal="left" vertical="top" wrapText="1"/>
      <protection locked="0"/>
    </xf>
    <xf numFmtId="0" fontId="4" fillId="0" borderId="2" xfId="0" applyFont="1" applyBorder="1" applyAlignment="1">
      <alignment vertical="top"/>
    </xf>
    <xf numFmtId="0" fontId="3" fillId="2" borderId="6" xfId="0" applyFont="1" applyFill="1" applyBorder="1" applyAlignment="1" applyProtection="1">
      <alignment horizontal="left" vertical="justify" wrapText="1"/>
      <protection locked="0"/>
    </xf>
    <xf numFmtId="0" fontId="5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0" fontId="6" fillId="0" borderId="2" xfId="0" applyFont="1" applyBorder="1" applyAlignment="1">
      <alignment vertical="top"/>
    </xf>
    <xf numFmtId="0" fontId="2" fillId="3" borderId="2" xfId="0" applyFont="1" applyFill="1" applyBorder="1" applyAlignment="1" applyProtection="1">
      <alignment horizontal="center" vertical="top" wrapText="1"/>
      <protection locked="0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 vertical="top"/>
      <protection locked="0"/>
    </xf>
    <xf numFmtId="0" fontId="2" fillId="3" borderId="1" xfId="0" applyFont="1" applyFill="1" applyBorder="1" applyAlignment="1" applyProtection="1">
      <alignment horizontal="center" vertical="top" wrapText="1"/>
      <protection locked="0"/>
    </xf>
    <xf numFmtId="0" fontId="2" fillId="3" borderId="4" xfId="0" applyFont="1" applyFill="1" applyBorder="1" applyAlignment="1" applyProtection="1">
      <alignment horizontal="center" vertical="top" wrapText="1"/>
      <protection locked="0"/>
    </xf>
    <xf numFmtId="0" fontId="2" fillId="3" borderId="3" xfId="0" applyFont="1" applyFill="1" applyBorder="1" applyAlignment="1" applyProtection="1">
      <alignment horizontal="center" vertical="top" wrapText="1"/>
      <protection locked="0"/>
    </xf>
    <xf numFmtId="0" fontId="2" fillId="3" borderId="5" xfId="0" applyFont="1" applyFill="1" applyBorder="1" applyAlignment="1" applyProtection="1">
      <alignment horizontal="center" vertical="top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9"/>
  <sheetViews>
    <sheetView tabSelected="1" topLeftCell="B1" zoomScaleNormal="100" workbookViewId="0">
      <selection activeCell="T15" sqref="T15"/>
    </sheetView>
  </sheetViews>
  <sheetFormatPr defaultColWidth="9.140625" defaultRowHeight="15" x14ac:dyDescent="0.25"/>
  <cols>
    <col min="1" max="1" width="15.85546875" style="3" customWidth="1"/>
    <col min="2" max="2" width="11.140625" style="3" customWidth="1"/>
    <col min="3" max="3" width="15.7109375" style="3" customWidth="1"/>
    <col min="4" max="4" width="40.28515625" style="3" customWidth="1"/>
    <col min="5" max="5" width="11" style="3" customWidth="1"/>
    <col min="6" max="6" width="9.140625" style="3"/>
    <col min="7" max="7" width="12.5703125" style="3" customWidth="1"/>
    <col min="8" max="8" width="9.140625" style="3"/>
    <col min="9" max="9" width="9" style="3" customWidth="1"/>
    <col min="10" max="10" width="0.42578125" style="3" hidden="1" customWidth="1"/>
    <col min="11" max="13" width="9.140625" style="3"/>
    <col min="14" max="14" width="20" style="3" customWidth="1"/>
    <col min="15" max="15" width="11.85546875" style="3" customWidth="1"/>
    <col min="16" max="16" width="12.5703125" style="3" customWidth="1"/>
    <col min="17" max="17" width="19.42578125" style="3" customWidth="1"/>
    <col min="18" max="19" width="14.7109375" style="3" customWidth="1"/>
    <col min="20" max="20" width="17.42578125" style="3" customWidth="1"/>
    <col min="21" max="21" width="14.7109375" style="3" customWidth="1"/>
    <col min="22" max="22" width="16.7109375" style="3" customWidth="1"/>
    <col min="23" max="23" width="16.140625" style="3" customWidth="1"/>
    <col min="24" max="24" width="15.28515625" style="3" customWidth="1"/>
    <col min="25" max="25" width="18.85546875" style="3" customWidth="1"/>
    <col min="26" max="26" width="24.5703125" style="3" customWidth="1"/>
    <col min="27" max="16384" width="9.140625" style="3"/>
  </cols>
  <sheetData>
    <row r="1" spans="1:26" ht="18.75" x14ac:dyDescent="0.25">
      <c r="A1" s="2" t="s">
        <v>55</v>
      </c>
    </row>
    <row r="2" spans="1:26" ht="18.75" x14ac:dyDescent="0.25">
      <c r="A2" s="19" t="s">
        <v>59</v>
      </c>
      <c r="B2" s="19"/>
      <c r="C2" s="19"/>
    </row>
    <row r="3" spans="1:26" ht="18.75" x14ac:dyDescent="0.25">
      <c r="A3" s="2" t="s">
        <v>0</v>
      </c>
    </row>
    <row r="4" spans="1:26" ht="18.75" x14ac:dyDescent="0.25">
      <c r="A4" s="4" t="s">
        <v>1</v>
      </c>
    </row>
    <row r="5" spans="1:26" ht="15" customHeight="1" x14ac:dyDescent="0.25">
      <c r="A5" s="20" t="s">
        <v>2</v>
      </c>
      <c r="B5" s="20" t="s">
        <v>3</v>
      </c>
      <c r="C5" s="20" t="s">
        <v>4</v>
      </c>
      <c r="D5" s="20" t="s">
        <v>5</v>
      </c>
      <c r="E5" s="17" t="s">
        <v>6</v>
      </c>
      <c r="F5" s="17" t="s">
        <v>7</v>
      </c>
      <c r="G5" s="20" t="s">
        <v>8</v>
      </c>
      <c r="H5" s="20" t="s">
        <v>9</v>
      </c>
      <c r="I5" s="22" t="s">
        <v>10</v>
      </c>
      <c r="J5" s="17" t="s">
        <v>11</v>
      </c>
      <c r="K5" s="17" t="s">
        <v>12</v>
      </c>
      <c r="L5" s="17" t="s">
        <v>54</v>
      </c>
      <c r="M5" s="17" t="s">
        <v>13</v>
      </c>
      <c r="N5" s="18" t="s">
        <v>36</v>
      </c>
      <c r="O5" s="18" t="s">
        <v>37</v>
      </c>
      <c r="P5" s="18" t="s">
        <v>38</v>
      </c>
      <c r="Q5" s="18" t="s">
        <v>39</v>
      </c>
      <c r="R5" s="18" t="s">
        <v>40</v>
      </c>
      <c r="S5" s="18" t="s">
        <v>41</v>
      </c>
      <c r="T5" s="18" t="s">
        <v>42</v>
      </c>
      <c r="U5" s="18" t="s">
        <v>43</v>
      </c>
      <c r="V5" s="18" t="s">
        <v>44</v>
      </c>
      <c r="W5" s="18" t="s">
        <v>45</v>
      </c>
      <c r="X5" s="18" t="s">
        <v>46</v>
      </c>
      <c r="Y5" s="18" t="s">
        <v>47</v>
      </c>
      <c r="Z5" s="18" t="s">
        <v>48</v>
      </c>
    </row>
    <row r="6" spans="1:26" ht="75" customHeight="1" x14ac:dyDescent="0.25">
      <c r="A6" s="21"/>
      <c r="B6" s="21"/>
      <c r="C6" s="21"/>
      <c r="D6" s="21"/>
      <c r="E6" s="17"/>
      <c r="F6" s="17"/>
      <c r="G6" s="21"/>
      <c r="H6" s="21"/>
      <c r="I6" s="23"/>
      <c r="J6" s="17"/>
      <c r="K6" s="17"/>
      <c r="L6" s="17"/>
      <c r="M6" s="17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5">
      <c r="A7" s="5" t="s">
        <v>14</v>
      </c>
      <c r="B7" s="6" t="s">
        <v>15</v>
      </c>
      <c r="C7" s="5" t="s">
        <v>16</v>
      </c>
      <c r="D7" s="5" t="s">
        <v>17</v>
      </c>
      <c r="E7" s="5" t="s">
        <v>18</v>
      </c>
      <c r="F7" s="5"/>
      <c r="G7" s="5" t="s">
        <v>19</v>
      </c>
      <c r="H7" s="7">
        <v>6</v>
      </c>
      <c r="I7" s="8">
        <v>6</v>
      </c>
      <c r="J7" s="9">
        <f>H7-I7</f>
        <v>0</v>
      </c>
      <c r="K7" s="10">
        <v>0</v>
      </c>
      <c r="L7" s="10">
        <f>O7+R7+U7</f>
        <v>0</v>
      </c>
      <c r="M7" s="10">
        <f>H7-K7-L7</f>
        <v>6</v>
      </c>
      <c r="N7" s="1" t="s">
        <v>60</v>
      </c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5" t="s">
        <v>14</v>
      </c>
      <c r="B8" s="6" t="s">
        <v>15</v>
      </c>
      <c r="C8" s="5" t="s">
        <v>20</v>
      </c>
      <c r="D8" s="5" t="s">
        <v>21</v>
      </c>
      <c r="E8" s="5" t="s">
        <v>18</v>
      </c>
      <c r="F8" s="5"/>
      <c r="G8" s="5" t="s">
        <v>19</v>
      </c>
      <c r="H8" s="7">
        <v>11</v>
      </c>
      <c r="I8" s="8">
        <v>11</v>
      </c>
      <c r="J8" s="9">
        <f t="shared" ref="J8:J18" si="0">H8-I8</f>
        <v>0</v>
      </c>
      <c r="K8" s="10">
        <v>0</v>
      </c>
      <c r="L8" s="10">
        <f t="shared" ref="L8:L18" si="1">O8+R8+U8</f>
        <v>0</v>
      </c>
      <c r="M8" s="10">
        <f t="shared" ref="M8:M18" si="2">H8-K8-L8</f>
        <v>11</v>
      </c>
      <c r="N8" s="1" t="s">
        <v>60</v>
      </c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5" t="s">
        <v>14</v>
      </c>
      <c r="B9" s="6" t="s">
        <v>15</v>
      </c>
      <c r="C9" s="13" t="s">
        <v>56</v>
      </c>
      <c r="D9" s="13" t="s">
        <v>57</v>
      </c>
      <c r="E9" s="5" t="s">
        <v>18</v>
      </c>
      <c r="F9" s="5"/>
      <c r="G9" s="5" t="s">
        <v>19</v>
      </c>
      <c r="H9" s="7">
        <v>4</v>
      </c>
      <c r="I9" s="8">
        <v>4</v>
      </c>
      <c r="J9" s="9"/>
      <c r="K9" s="10">
        <v>0</v>
      </c>
      <c r="L9" s="10">
        <f t="shared" ref="L9" si="3">O9+R9+U9</f>
        <v>0</v>
      </c>
      <c r="M9" s="10">
        <f t="shared" ref="M9" si="4">H9-K9-L9</f>
        <v>4</v>
      </c>
      <c r="N9" s="1" t="s">
        <v>61</v>
      </c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5" t="s">
        <v>14</v>
      </c>
      <c r="B10" s="6" t="s">
        <v>15</v>
      </c>
      <c r="C10" s="5" t="s">
        <v>22</v>
      </c>
      <c r="D10" s="5" t="s">
        <v>49</v>
      </c>
      <c r="E10" s="5" t="s">
        <v>18</v>
      </c>
      <c r="F10" s="5"/>
      <c r="G10" s="5" t="s">
        <v>19</v>
      </c>
      <c r="H10" s="7">
        <v>12</v>
      </c>
      <c r="I10" s="8">
        <v>12</v>
      </c>
      <c r="J10" s="9">
        <f t="shared" si="0"/>
        <v>0</v>
      </c>
      <c r="K10" s="10">
        <v>0</v>
      </c>
      <c r="L10" s="10">
        <f t="shared" si="1"/>
        <v>0</v>
      </c>
      <c r="M10" s="10">
        <f t="shared" si="2"/>
        <v>12</v>
      </c>
      <c r="N10" s="1" t="s">
        <v>61</v>
      </c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5" t="s">
        <v>14</v>
      </c>
      <c r="B11" s="6" t="s">
        <v>15</v>
      </c>
      <c r="C11" s="5" t="s">
        <v>23</v>
      </c>
      <c r="D11" s="5" t="s">
        <v>24</v>
      </c>
      <c r="E11" s="5" t="s">
        <v>18</v>
      </c>
      <c r="F11" s="5"/>
      <c r="G11" s="5" t="s">
        <v>19</v>
      </c>
      <c r="H11" s="7">
        <v>15</v>
      </c>
      <c r="I11" s="8">
        <v>15</v>
      </c>
      <c r="J11" s="9">
        <f t="shared" si="0"/>
        <v>0</v>
      </c>
      <c r="K11" s="10">
        <v>0</v>
      </c>
      <c r="L11" s="10">
        <f t="shared" si="1"/>
        <v>0</v>
      </c>
      <c r="M11" s="10">
        <f t="shared" si="2"/>
        <v>15</v>
      </c>
      <c r="N11" s="1" t="s">
        <v>62</v>
      </c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30" x14ac:dyDescent="0.25">
      <c r="A12" s="5" t="s">
        <v>14</v>
      </c>
      <c r="B12" s="6" t="s">
        <v>15</v>
      </c>
      <c r="C12" s="5" t="s">
        <v>25</v>
      </c>
      <c r="D12" s="5" t="s">
        <v>58</v>
      </c>
      <c r="E12" s="5" t="s">
        <v>18</v>
      </c>
      <c r="F12" s="5"/>
      <c r="G12" s="5" t="s">
        <v>19</v>
      </c>
      <c r="H12" s="7">
        <v>16</v>
      </c>
      <c r="I12" s="8">
        <v>16</v>
      </c>
      <c r="J12" s="9">
        <f t="shared" si="0"/>
        <v>0</v>
      </c>
      <c r="K12" s="10">
        <f>O12</f>
        <v>12</v>
      </c>
      <c r="L12" s="10">
        <f>R12</f>
        <v>3</v>
      </c>
      <c r="M12" s="10">
        <f t="shared" si="2"/>
        <v>1</v>
      </c>
      <c r="N12" s="12" t="s">
        <v>50</v>
      </c>
      <c r="O12" s="14">
        <v>12</v>
      </c>
      <c r="P12" s="11"/>
      <c r="Q12" s="12" t="s">
        <v>63</v>
      </c>
      <c r="R12" s="1">
        <v>3</v>
      </c>
      <c r="S12" s="11"/>
      <c r="T12" s="15" t="s">
        <v>74</v>
      </c>
      <c r="U12" s="1">
        <v>1</v>
      </c>
      <c r="V12" s="1"/>
      <c r="W12" s="1"/>
      <c r="X12" s="1"/>
      <c r="Y12" s="1"/>
      <c r="Z12" s="1"/>
    </row>
    <row r="13" spans="1:26" x14ac:dyDescent="0.25">
      <c r="A13" s="5" t="s">
        <v>14</v>
      </c>
      <c r="B13" s="6" t="s">
        <v>15</v>
      </c>
      <c r="C13" s="5" t="s">
        <v>26</v>
      </c>
      <c r="D13" s="5" t="s">
        <v>27</v>
      </c>
      <c r="E13" s="5" t="s">
        <v>18</v>
      </c>
      <c r="F13" s="5"/>
      <c r="G13" s="5" t="s">
        <v>19</v>
      </c>
      <c r="H13" s="7">
        <v>15</v>
      </c>
      <c r="I13" s="8">
        <v>15</v>
      </c>
      <c r="J13" s="9">
        <f t="shared" si="0"/>
        <v>0</v>
      </c>
      <c r="K13" s="10">
        <v>0</v>
      </c>
      <c r="L13" s="10">
        <v>15</v>
      </c>
      <c r="M13" s="10">
        <f t="shared" si="2"/>
        <v>0</v>
      </c>
      <c r="N13" s="12" t="s">
        <v>64</v>
      </c>
      <c r="O13" s="1"/>
      <c r="P13" s="11"/>
      <c r="Q13" s="1"/>
      <c r="R13" s="1"/>
      <c r="S13" s="1"/>
      <c r="T13" s="16"/>
      <c r="U13" s="1"/>
      <c r="V13" s="1"/>
      <c r="W13" s="1"/>
      <c r="X13" s="1"/>
      <c r="Y13" s="1"/>
      <c r="Z13" s="1"/>
    </row>
    <row r="14" spans="1:26" x14ac:dyDescent="0.25">
      <c r="A14" s="5" t="s">
        <v>14</v>
      </c>
      <c r="B14" s="6" t="s">
        <v>15</v>
      </c>
      <c r="C14" s="5" t="s">
        <v>28</v>
      </c>
      <c r="D14" s="5" t="s">
        <v>51</v>
      </c>
      <c r="E14" s="5" t="s">
        <v>18</v>
      </c>
      <c r="F14" s="5"/>
      <c r="G14" s="5" t="s">
        <v>19</v>
      </c>
      <c r="H14" s="7">
        <v>18</v>
      </c>
      <c r="I14" s="8">
        <v>18</v>
      </c>
      <c r="J14" s="9">
        <f t="shared" si="0"/>
        <v>0</v>
      </c>
      <c r="K14" s="10">
        <f>O14</f>
        <v>18</v>
      </c>
      <c r="L14" s="10">
        <v>0</v>
      </c>
      <c r="M14" s="10">
        <f t="shared" si="2"/>
        <v>0</v>
      </c>
      <c r="N14" s="12" t="s">
        <v>52</v>
      </c>
      <c r="O14" s="1">
        <v>18</v>
      </c>
      <c r="P14" s="11"/>
      <c r="Q14" s="1"/>
      <c r="R14" s="1"/>
      <c r="S14" s="1"/>
      <c r="T14" s="16"/>
      <c r="U14" s="1"/>
      <c r="V14" s="1"/>
      <c r="W14" s="1"/>
      <c r="X14" s="1"/>
      <c r="Y14" s="1"/>
      <c r="Z14" s="1"/>
    </row>
    <row r="15" spans="1:26" ht="30" x14ac:dyDescent="0.25">
      <c r="A15" s="5" t="s">
        <v>14</v>
      </c>
      <c r="B15" s="6" t="s">
        <v>15</v>
      </c>
      <c r="C15" s="5" t="s">
        <v>29</v>
      </c>
      <c r="D15" s="5" t="s">
        <v>30</v>
      </c>
      <c r="E15" s="5" t="s">
        <v>18</v>
      </c>
      <c r="F15" s="5"/>
      <c r="G15" s="5" t="s">
        <v>19</v>
      </c>
      <c r="H15" s="7">
        <v>19</v>
      </c>
      <c r="I15" s="8">
        <v>19</v>
      </c>
      <c r="J15" s="9">
        <f t="shared" si="0"/>
        <v>0</v>
      </c>
      <c r="K15" s="10">
        <f>O15</f>
        <v>18</v>
      </c>
      <c r="L15" s="10">
        <f>R15+U15</f>
        <v>1</v>
      </c>
      <c r="M15" s="10">
        <f t="shared" si="2"/>
        <v>0</v>
      </c>
      <c r="N15" s="14" t="s">
        <v>65</v>
      </c>
      <c r="O15" s="14">
        <v>18</v>
      </c>
      <c r="P15" s="1"/>
      <c r="Q15" s="1" t="s">
        <v>66</v>
      </c>
      <c r="R15" s="1">
        <v>1</v>
      </c>
      <c r="S15" s="1"/>
      <c r="T15" s="15" t="s">
        <v>74</v>
      </c>
      <c r="U15" s="1"/>
      <c r="V15" s="1"/>
      <c r="W15" s="1"/>
      <c r="X15" s="1"/>
      <c r="Y15" s="1"/>
      <c r="Z15" s="1"/>
    </row>
    <row r="16" spans="1:26" x14ac:dyDescent="0.25">
      <c r="A16" s="5" t="s">
        <v>14</v>
      </c>
      <c r="B16" s="6" t="s">
        <v>15</v>
      </c>
      <c r="C16" s="5" t="s">
        <v>31</v>
      </c>
      <c r="D16" s="5" t="s">
        <v>32</v>
      </c>
      <c r="E16" s="5" t="s">
        <v>18</v>
      </c>
      <c r="F16" s="5"/>
      <c r="G16" s="5" t="s">
        <v>19</v>
      </c>
      <c r="H16" s="7">
        <v>12</v>
      </c>
      <c r="I16" s="8">
        <v>12</v>
      </c>
      <c r="J16" s="9">
        <f t="shared" si="0"/>
        <v>0</v>
      </c>
      <c r="K16" s="10">
        <f>O16</f>
        <v>12</v>
      </c>
      <c r="L16" s="10">
        <v>0</v>
      </c>
      <c r="M16" s="10">
        <f t="shared" si="2"/>
        <v>0</v>
      </c>
      <c r="N16" s="12" t="s">
        <v>53</v>
      </c>
      <c r="O16" s="14">
        <v>12</v>
      </c>
      <c r="P16" s="11"/>
      <c r="Q16" s="1"/>
      <c r="R16" s="1"/>
      <c r="S16" s="1"/>
      <c r="T16" s="16"/>
      <c r="U16" s="1"/>
      <c r="V16" s="1"/>
      <c r="W16" s="1"/>
      <c r="X16" s="1"/>
      <c r="Y16" s="1"/>
      <c r="Z16" s="1"/>
    </row>
    <row r="17" spans="1:26" x14ac:dyDescent="0.25">
      <c r="A17" s="5" t="s">
        <v>14</v>
      </c>
      <c r="B17" s="6" t="s">
        <v>15</v>
      </c>
      <c r="C17" s="5" t="s">
        <v>33</v>
      </c>
      <c r="D17" s="5" t="s">
        <v>34</v>
      </c>
      <c r="E17" s="5" t="s">
        <v>18</v>
      </c>
      <c r="F17" s="5"/>
      <c r="G17" s="5" t="s">
        <v>19</v>
      </c>
      <c r="H17" s="7">
        <v>24</v>
      </c>
      <c r="I17" s="8">
        <v>24</v>
      </c>
      <c r="J17" s="9">
        <f t="shared" si="0"/>
        <v>0</v>
      </c>
      <c r="K17" s="10">
        <v>0</v>
      </c>
      <c r="L17" s="10">
        <f t="shared" si="1"/>
        <v>18</v>
      </c>
      <c r="M17" s="10">
        <f t="shared" si="2"/>
        <v>6</v>
      </c>
      <c r="N17" s="1" t="s">
        <v>67</v>
      </c>
      <c r="O17" s="1">
        <v>18</v>
      </c>
      <c r="P17" s="1"/>
      <c r="Q17" s="1" t="s">
        <v>68</v>
      </c>
      <c r="R17" s="1"/>
      <c r="S17" s="1">
        <v>6</v>
      </c>
      <c r="T17" s="16"/>
      <c r="U17" s="1"/>
      <c r="V17" s="1"/>
      <c r="W17" s="1"/>
      <c r="X17" s="1"/>
      <c r="Y17" s="1"/>
      <c r="Z17" s="1"/>
    </row>
    <row r="18" spans="1:26" ht="30" x14ac:dyDescent="0.25">
      <c r="A18" s="5" t="s">
        <v>14</v>
      </c>
      <c r="B18" s="6" t="s">
        <v>15</v>
      </c>
      <c r="C18" s="5" t="s">
        <v>35</v>
      </c>
      <c r="D18" s="5" t="s">
        <v>69</v>
      </c>
      <c r="E18" s="5" t="s">
        <v>18</v>
      </c>
      <c r="F18" s="5"/>
      <c r="G18" s="5" t="s">
        <v>19</v>
      </c>
      <c r="H18" s="7">
        <v>10</v>
      </c>
      <c r="I18" s="8" t="s">
        <v>70</v>
      </c>
      <c r="J18" s="9" t="e">
        <f t="shared" si="0"/>
        <v>#VALUE!</v>
      </c>
      <c r="K18" s="10">
        <v>0</v>
      </c>
      <c r="L18" s="10">
        <f t="shared" si="1"/>
        <v>10</v>
      </c>
      <c r="M18" s="10">
        <f t="shared" si="2"/>
        <v>0</v>
      </c>
      <c r="N18" s="1" t="s">
        <v>71</v>
      </c>
      <c r="O18" s="1">
        <v>7</v>
      </c>
      <c r="P18" s="1"/>
      <c r="Q18" s="1" t="s">
        <v>61</v>
      </c>
      <c r="R18" s="1">
        <v>2</v>
      </c>
      <c r="S18" s="1"/>
      <c r="T18" s="15" t="s">
        <v>74</v>
      </c>
      <c r="U18" s="1">
        <v>1</v>
      </c>
      <c r="V18" s="1"/>
      <c r="W18" s="1"/>
      <c r="X18" s="1"/>
      <c r="Y18" s="1"/>
      <c r="Z18" s="1"/>
    </row>
    <row r="19" spans="1:26" x14ac:dyDescent="0.25">
      <c r="D19" s="3" t="s">
        <v>72</v>
      </c>
      <c r="H19" s="3">
        <v>13</v>
      </c>
      <c r="I19" s="3">
        <v>13</v>
      </c>
      <c r="N19" s="3" t="s">
        <v>73</v>
      </c>
      <c r="O19" s="3">
        <v>12</v>
      </c>
      <c r="Q19" s="3" t="s">
        <v>60</v>
      </c>
      <c r="R19" s="3">
        <v>1</v>
      </c>
    </row>
  </sheetData>
  <mergeCells count="27">
    <mergeCell ref="A2:C2"/>
    <mergeCell ref="W5:W6"/>
    <mergeCell ref="X5:X6"/>
    <mergeCell ref="Y5:Y6"/>
    <mergeCell ref="Z5:Z6"/>
    <mergeCell ref="L5:L6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T5:T6"/>
    <mergeCell ref="U5:U6"/>
    <mergeCell ref="V5:V6"/>
    <mergeCell ref="N5:N6"/>
    <mergeCell ref="O5:O6"/>
    <mergeCell ref="P5:P6"/>
    <mergeCell ref="Q5:Q6"/>
    <mergeCell ref="R5:R6"/>
    <mergeCell ref="S5:S6"/>
    <mergeCell ref="M5:M6"/>
  </mergeCells>
  <pageMargins left="0.70866141732283472" right="0.70866141732283472" top="0.74803149606299213" bottom="0.74803149606299213" header="0.31496062992125984" footer="0.31496062992125984"/>
  <pageSetup paperSize="9" scale="34" orientation="landscape" horizontalDpi="4294967293" verticalDpi="4294967293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Benedittis Angelo</dc:creator>
  <cp:lastModifiedBy>CARBONARI ELISA</cp:lastModifiedBy>
  <cp:lastPrinted>2021-09-08T08:37:03Z</cp:lastPrinted>
  <dcterms:created xsi:type="dcterms:W3CDTF">2021-07-22T06:05:35Z</dcterms:created>
  <dcterms:modified xsi:type="dcterms:W3CDTF">2024-08-30T13:58:51Z</dcterms:modified>
</cp:coreProperties>
</file>