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1"/>
  <c r="O15" s="1"/>
  <c r="N13"/>
  <c r="O13" s="1"/>
  <c r="N12"/>
  <c r="O12" s="1"/>
  <c r="N11"/>
  <c r="O11" s="1"/>
  <c r="N10"/>
  <c r="O10" s="1"/>
  <c r="N9"/>
  <c r="O9" s="1"/>
  <c r="N8"/>
  <c r="O8" s="1"/>
  <c r="N7"/>
  <c r="O7" s="1"/>
  <c r="M14"/>
  <c r="O14" s="1"/>
  <c r="K15"/>
  <c r="K14"/>
  <c r="K13"/>
  <c r="K12"/>
  <c r="K11"/>
  <c r="K10"/>
  <c r="K9"/>
  <c r="K8"/>
  <c r="K7"/>
  <c r="I15"/>
  <c r="I14"/>
  <c r="I13"/>
  <c r="I12"/>
  <c r="I11"/>
  <c r="L11" s="1"/>
  <c r="I10"/>
  <c r="I9"/>
  <c r="I8"/>
  <c r="I7"/>
  <c r="L7" s="1"/>
  <c r="L15" l="1"/>
  <c r="L14"/>
  <c r="L12"/>
  <c r="L9"/>
  <c r="L8"/>
  <c r="L13"/>
  <c r="L10"/>
</calcChain>
</file>

<file path=xl/sharedStrings.xml><?xml version="1.0" encoding="utf-8"?>
<sst xmlns="http://schemas.openxmlformats.org/spreadsheetml/2006/main" count="119" uniqueCount="71">
  <si>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</si>
  <si>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</si>
  <si>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</si>
  <si>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</si>
  <si>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</si>
  <si>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</si>
  <si>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</si>
  <si>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</si>
  <si>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</si>
  <si>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</si>
  <si>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</si>
  <si>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</si>
  <si>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</si>
  <si>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</si>
  <si>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</si>
  <si>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</si>
  <si>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ANCONA</t>
  </si>
  <si>
    <t>AN</t>
  </si>
  <si>
    <t>ANIC805008</t>
  </si>
  <si>
    <t>GIOACCHINO ROSSINI</t>
  </si>
  <si>
    <t>Jesi</t>
  </si>
  <si>
    <t>ANIC80800Q</t>
  </si>
  <si>
    <t>ANIC82900R</t>
  </si>
  <si>
    <t>JESI CARLO URBANI</t>
  </si>
  <si>
    <t>ANIC830001</t>
  </si>
  <si>
    <t>I.C. FEDERICO II JESI</t>
  </si>
  <si>
    <t>ANIC83600X</t>
  </si>
  <si>
    <t>MONTEROBERTO BENIAMINO GIGLI</t>
  </si>
  <si>
    <t>ANIC83700Q</t>
  </si>
  <si>
    <t>MOIE CARLO URBANI</t>
  </si>
  <si>
    <t>ANIC83800G</t>
  </si>
  <si>
    <t>Paoloni Rita</t>
  </si>
  <si>
    <t>ANIC83900B</t>
  </si>
  <si>
    <t>JESI LORENZO LOTTO</t>
  </si>
  <si>
    <t>Gherardi Laura</t>
  </si>
  <si>
    <t>ANIC84000G</t>
  </si>
  <si>
    <t>JESI SAN FRANCESCO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</si>
  <si>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</si>
  <si>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</si>
  <si>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</si>
  <si>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</si>
  <si>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</si>
  <si>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</si>
  <si>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</si>
  <si>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</si>
  <si>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</si>
  <si>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</si>
  <si>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</si>
  <si>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</si>
  <si>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</si>
  <si>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Jesi</t>
  </si>
  <si>
    <t>Ore coperte da incarichi TD</t>
  </si>
  <si>
    <t xml:space="preserve">ARCEVIA </t>
  </si>
  <si>
    <t>Anno scolastico: 2024/25</t>
  </si>
  <si>
    <t xml:space="preserve">DON COSTANTINI-L.BARTOLINI </t>
  </si>
  <si>
    <t>Anibaldi Alessandro</t>
  </si>
  <si>
    <t>Marcelli Chiara</t>
  </si>
  <si>
    <t>Francesco Pastore</t>
  </si>
  <si>
    <t>Campana Anna Maria</t>
  </si>
  <si>
    <t>Cameruccio Luca</t>
  </si>
  <si>
    <t>Tribolati Rosa Anna</t>
  </si>
  <si>
    <t>Sassaroli Gaia</t>
  </si>
  <si>
    <t>Marinelli M. Ilaria</t>
  </si>
  <si>
    <t>Salvatori Martina</t>
  </si>
  <si>
    <t>Malatesta Veronica</t>
  </si>
  <si>
    <t>Santoni Alessandra</t>
  </si>
  <si>
    <t>Di Domenico Francesca</t>
  </si>
  <si>
    <t>Barchiesi Andrea</t>
  </si>
  <si>
    <t>Paolini Federica</t>
  </si>
  <si>
    <t>Gabrielloni Marta</t>
  </si>
  <si>
    <t>Pastore Francesco</t>
  </si>
</sst>
</file>

<file path=xl/styles.xml><?xml version="1.0" encoding="utf-8"?>
<styleSheet xmlns="http://schemas.openxmlformats.org/spreadsheetml/2006/main">
  <numFmts count="1">
    <numFmt numFmtId="164" formatCode="0.00_ ;[Red]\-0.00\ "/>
  </numFmts>
  <fonts count="6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4" fontId="3" fillId="4" borderId="1" xfId="0" applyNumberFormat="1" applyFon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5"/>
  <sheetViews>
    <sheetView tabSelected="1" zoomScale="76" zoomScaleNormal="76" workbookViewId="0">
      <selection activeCell="U9" sqref="U9"/>
    </sheetView>
  </sheetViews>
  <sheetFormatPr defaultRowHeight="15"/>
  <cols>
    <col min="1" max="1" width="10.42578125" style="4" customWidth="1"/>
    <col min="2" max="2" width="9" style="4" customWidth="1"/>
    <col min="3" max="3" width="13.28515625" style="4" customWidth="1"/>
    <col min="4" max="4" width="31.7109375" style="4" customWidth="1"/>
    <col min="5" max="5" width="12" style="4" customWidth="1"/>
    <col min="6" max="6" width="13.28515625" style="4" customWidth="1"/>
    <col min="7" max="11" width="9.140625" style="4"/>
    <col min="12" max="12" width="9.140625" style="4" hidden="1" customWidth="1"/>
    <col min="13" max="15" width="9.140625" style="4"/>
    <col min="16" max="16" width="22.85546875" style="4" customWidth="1"/>
    <col min="17" max="17" width="9" style="4" customWidth="1"/>
    <col min="18" max="18" width="12.28515625" style="4" customWidth="1"/>
    <col min="19" max="19" width="22.85546875" style="4" customWidth="1"/>
    <col min="20" max="20" width="8.7109375" style="4" customWidth="1"/>
    <col min="21" max="21" width="12.28515625" style="4" customWidth="1"/>
    <col min="22" max="22" width="24.42578125" style="4" customWidth="1"/>
    <col min="23" max="23" width="7.7109375" style="4" customWidth="1"/>
    <col min="24" max="24" width="12.28515625" style="4" customWidth="1"/>
    <col min="25" max="27" width="9.140625" style="4" hidden="1" customWidth="1"/>
    <col min="28" max="28" width="0.140625" style="4" customWidth="1"/>
    <col min="29" max="16384" width="9.140625" style="4"/>
  </cols>
  <sheetData>
    <row r="1" spans="1:28" ht="18.75">
      <c r="A1" s="3" t="s">
        <v>50</v>
      </c>
    </row>
    <row r="2" spans="1:28" ht="18.75">
      <c r="A2" s="19" t="s">
        <v>53</v>
      </c>
      <c r="B2" s="19"/>
      <c r="C2" s="19"/>
    </row>
    <row r="3" spans="1:28" ht="18.75">
      <c r="A3" s="3" t="s">
        <v>0</v>
      </c>
    </row>
    <row r="4" spans="1:28" ht="18.75">
      <c r="A4" s="5" t="s">
        <v>1</v>
      </c>
    </row>
    <row r="5" spans="1:28" ht="15" customHeight="1">
      <c r="A5" s="15" t="s">
        <v>2</v>
      </c>
      <c r="B5" s="15" t="s">
        <v>3</v>
      </c>
      <c r="C5" s="15" t="s">
        <v>4</v>
      </c>
      <c r="D5" s="16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51</v>
      </c>
      <c r="O5" s="15" t="s">
        <v>15</v>
      </c>
      <c r="P5" s="18" t="s">
        <v>37</v>
      </c>
      <c r="Q5" s="18" t="s">
        <v>38</v>
      </c>
      <c r="R5" s="18" t="s">
        <v>39</v>
      </c>
      <c r="S5" s="18" t="s">
        <v>40</v>
      </c>
      <c r="T5" s="18" t="s">
        <v>41</v>
      </c>
      <c r="U5" s="18" t="s">
        <v>42</v>
      </c>
      <c r="V5" s="18" t="s">
        <v>43</v>
      </c>
      <c r="W5" s="18" t="s">
        <v>44</v>
      </c>
      <c r="X5" s="18" t="s">
        <v>45</v>
      </c>
      <c r="Y5" s="18" t="s">
        <v>46</v>
      </c>
      <c r="Z5" s="18" t="s">
        <v>47</v>
      </c>
      <c r="AA5" s="18" t="s">
        <v>48</v>
      </c>
      <c r="AB5" s="18" t="s">
        <v>49</v>
      </c>
    </row>
    <row r="6" spans="1:28" ht="75" customHeight="1">
      <c r="A6" s="15"/>
      <c r="B6" s="15"/>
      <c r="C6" s="15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spans="1:28" ht="15" customHeight="1">
      <c r="A7" s="2" t="s">
        <v>16</v>
      </c>
      <c r="B7" s="6" t="s">
        <v>17</v>
      </c>
      <c r="C7" s="2" t="s">
        <v>18</v>
      </c>
      <c r="D7" s="2" t="s">
        <v>19</v>
      </c>
      <c r="E7" s="2" t="s">
        <v>20</v>
      </c>
      <c r="F7" s="2"/>
      <c r="G7" s="7">
        <v>40</v>
      </c>
      <c r="H7" s="7">
        <v>0</v>
      </c>
      <c r="I7" s="7">
        <f>G7+H7</f>
        <v>40</v>
      </c>
      <c r="J7" s="8">
        <v>20</v>
      </c>
      <c r="K7" s="7">
        <f>J7*2</f>
        <v>40</v>
      </c>
      <c r="L7" s="7">
        <f>I7-K7</f>
        <v>0</v>
      </c>
      <c r="M7" s="9">
        <v>0</v>
      </c>
      <c r="N7" s="9">
        <f>Q7+T7+W7</f>
        <v>40</v>
      </c>
      <c r="O7" s="9">
        <f>G7-M7-N7</f>
        <v>0</v>
      </c>
      <c r="P7" s="1" t="s">
        <v>55</v>
      </c>
      <c r="Q7" s="1">
        <v>22</v>
      </c>
      <c r="R7" s="2" t="s">
        <v>19</v>
      </c>
      <c r="S7" s="1" t="s">
        <v>56</v>
      </c>
      <c r="T7" s="1">
        <v>18</v>
      </c>
      <c r="U7" s="1" t="s">
        <v>19</v>
      </c>
      <c r="V7" s="1"/>
      <c r="W7" s="1"/>
      <c r="X7" s="1"/>
      <c r="Y7" s="1"/>
      <c r="Z7" s="1"/>
      <c r="AA7" s="1"/>
      <c r="AB7" s="1"/>
    </row>
    <row r="8" spans="1:28">
      <c r="A8" s="2" t="s">
        <v>16</v>
      </c>
      <c r="B8" s="6" t="s">
        <v>17</v>
      </c>
      <c r="C8" s="2" t="s">
        <v>21</v>
      </c>
      <c r="D8" s="2" t="s">
        <v>52</v>
      </c>
      <c r="E8" s="2" t="s">
        <v>20</v>
      </c>
      <c r="F8" s="2"/>
      <c r="G8" s="7">
        <v>36</v>
      </c>
      <c r="H8" s="14">
        <v>2</v>
      </c>
      <c r="I8" s="7">
        <f t="shared" ref="I8:I15" si="0">G8+H8</f>
        <v>38</v>
      </c>
      <c r="J8" s="8">
        <v>19</v>
      </c>
      <c r="K8" s="7">
        <f t="shared" ref="K8:K15" si="1">J8*2</f>
        <v>38</v>
      </c>
      <c r="L8" s="7">
        <f t="shared" ref="L8:L15" si="2">I8-K8</f>
        <v>0</v>
      </c>
      <c r="M8" s="9">
        <v>0</v>
      </c>
      <c r="N8" s="9">
        <f t="shared" ref="N8:N15" si="3">Q8+T8+W8</f>
        <v>10</v>
      </c>
      <c r="O8" s="9">
        <f t="shared" ref="O8:O15" si="4">G8-M8-N8</f>
        <v>26</v>
      </c>
      <c r="P8" s="1" t="s">
        <v>57</v>
      </c>
      <c r="Q8" s="1">
        <v>10</v>
      </c>
      <c r="R8" s="2" t="s">
        <v>52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2" t="s">
        <v>16</v>
      </c>
      <c r="B9" s="6" t="s">
        <v>17</v>
      </c>
      <c r="C9" s="2" t="s">
        <v>30</v>
      </c>
      <c r="D9" s="13" t="s">
        <v>54</v>
      </c>
      <c r="E9" s="2" t="s">
        <v>20</v>
      </c>
      <c r="F9" s="2"/>
      <c r="G9" s="7">
        <v>48</v>
      </c>
      <c r="H9" s="12">
        <v>2</v>
      </c>
      <c r="I9" s="7">
        <f t="shared" si="0"/>
        <v>50</v>
      </c>
      <c r="J9" s="8">
        <v>25</v>
      </c>
      <c r="K9" s="7">
        <f t="shared" si="1"/>
        <v>50</v>
      </c>
      <c r="L9" s="7">
        <f t="shared" si="2"/>
        <v>0</v>
      </c>
      <c r="M9" s="9">
        <v>0</v>
      </c>
      <c r="N9" s="9">
        <f t="shared" si="3"/>
        <v>30</v>
      </c>
      <c r="O9" s="9">
        <f t="shared" si="4"/>
        <v>18</v>
      </c>
      <c r="P9" s="1" t="s">
        <v>31</v>
      </c>
      <c r="Q9" s="1">
        <v>22</v>
      </c>
      <c r="R9" s="2" t="s">
        <v>30</v>
      </c>
      <c r="S9" s="1" t="s">
        <v>70</v>
      </c>
      <c r="T9" s="1">
        <v>8</v>
      </c>
      <c r="U9" s="1" t="s">
        <v>21</v>
      </c>
      <c r="V9" s="1"/>
      <c r="W9" s="1"/>
      <c r="X9" s="1"/>
      <c r="Y9" s="1"/>
      <c r="Z9" s="1"/>
      <c r="AA9" s="1"/>
      <c r="AB9" s="1"/>
    </row>
    <row r="10" spans="1:28" ht="15" customHeight="1">
      <c r="A10" s="2" t="s">
        <v>16</v>
      </c>
      <c r="B10" s="6" t="s">
        <v>17</v>
      </c>
      <c r="C10" s="2" t="s">
        <v>22</v>
      </c>
      <c r="D10" s="2" t="s">
        <v>23</v>
      </c>
      <c r="E10" s="2" t="s">
        <v>20</v>
      </c>
      <c r="F10" s="2"/>
      <c r="G10" s="7">
        <v>38</v>
      </c>
      <c r="H10" s="12">
        <v>12</v>
      </c>
      <c r="I10" s="7">
        <f t="shared" si="0"/>
        <v>50</v>
      </c>
      <c r="J10" s="8">
        <v>25</v>
      </c>
      <c r="K10" s="7">
        <f t="shared" si="1"/>
        <v>50</v>
      </c>
      <c r="L10" s="7">
        <f t="shared" si="2"/>
        <v>0</v>
      </c>
      <c r="M10" s="9">
        <v>0</v>
      </c>
      <c r="N10" s="9">
        <f t="shared" si="3"/>
        <v>38</v>
      </c>
      <c r="O10" s="9">
        <f t="shared" si="4"/>
        <v>0</v>
      </c>
      <c r="P10" s="1" t="s">
        <v>58</v>
      </c>
      <c r="Q10" s="1">
        <v>22</v>
      </c>
      <c r="R10" s="2" t="s">
        <v>23</v>
      </c>
      <c r="S10" s="1" t="s">
        <v>59</v>
      </c>
      <c r="T10" s="1">
        <v>16</v>
      </c>
      <c r="U10" s="1" t="s">
        <v>23</v>
      </c>
      <c r="V10" s="1"/>
      <c r="W10" s="1"/>
      <c r="X10" s="1"/>
      <c r="Y10" s="1"/>
      <c r="Z10" s="1"/>
      <c r="AA10" s="1"/>
      <c r="AB10" s="1"/>
    </row>
    <row r="11" spans="1:28">
      <c r="A11" s="2" t="s">
        <v>16</v>
      </c>
      <c r="B11" s="6" t="s">
        <v>17</v>
      </c>
      <c r="C11" s="2" t="s">
        <v>24</v>
      </c>
      <c r="D11" s="2" t="s">
        <v>25</v>
      </c>
      <c r="E11" s="2" t="s">
        <v>20</v>
      </c>
      <c r="F11" s="2"/>
      <c r="G11" s="7">
        <v>50</v>
      </c>
      <c r="H11" s="7">
        <v>0</v>
      </c>
      <c r="I11" s="7">
        <f t="shared" si="0"/>
        <v>50</v>
      </c>
      <c r="J11" s="8">
        <v>25</v>
      </c>
      <c r="K11" s="7">
        <f t="shared" si="1"/>
        <v>50</v>
      </c>
      <c r="L11" s="7">
        <f t="shared" si="2"/>
        <v>0</v>
      </c>
      <c r="M11" s="9">
        <v>0</v>
      </c>
      <c r="N11" s="9">
        <f t="shared" si="3"/>
        <v>50</v>
      </c>
      <c r="O11" s="9">
        <f t="shared" si="4"/>
        <v>0</v>
      </c>
      <c r="P11" s="1" t="s">
        <v>60</v>
      </c>
      <c r="Q11" s="1">
        <v>22</v>
      </c>
      <c r="R11" s="2" t="s">
        <v>24</v>
      </c>
      <c r="S11" s="1" t="s">
        <v>61</v>
      </c>
      <c r="T11" s="1">
        <v>22</v>
      </c>
      <c r="U11" s="1" t="s">
        <v>24</v>
      </c>
      <c r="V11" s="1" t="s">
        <v>62</v>
      </c>
      <c r="W11" s="1">
        <v>6</v>
      </c>
      <c r="X11" s="1" t="s">
        <v>35</v>
      </c>
      <c r="Y11" s="1"/>
      <c r="Z11" s="1"/>
      <c r="AA11" s="1"/>
      <c r="AB11" s="1"/>
    </row>
    <row r="12" spans="1:28" ht="30">
      <c r="A12" s="2" t="s">
        <v>16</v>
      </c>
      <c r="B12" s="6" t="s">
        <v>17</v>
      </c>
      <c r="C12" s="2" t="s">
        <v>26</v>
      </c>
      <c r="D12" s="2" t="s">
        <v>27</v>
      </c>
      <c r="E12" s="2" t="s">
        <v>20</v>
      </c>
      <c r="F12" s="2"/>
      <c r="G12" s="7">
        <v>48</v>
      </c>
      <c r="H12" s="7">
        <v>0</v>
      </c>
      <c r="I12" s="7">
        <f t="shared" si="0"/>
        <v>48</v>
      </c>
      <c r="J12" s="8">
        <v>24</v>
      </c>
      <c r="K12" s="7">
        <f t="shared" si="1"/>
        <v>48</v>
      </c>
      <c r="L12" s="7">
        <f t="shared" si="2"/>
        <v>0</v>
      </c>
      <c r="M12" s="9">
        <v>0</v>
      </c>
      <c r="N12" s="9">
        <f t="shared" si="3"/>
        <v>48</v>
      </c>
      <c r="O12" s="9">
        <f t="shared" si="4"/>
        <v>0</v>
      </c>
      <c r="P12" s="1" t="s">
        <v>63</v>
      </c>
      <c r="Q12" s="1">
        <v>22</v>
      </c>
      <c r="R12" s="2" t="s">
        <v>26</v>
      </c>
      <c r="S12" s="1" t="s">
        <v>64</v>
      </c>
      <c r="T12" s="1">
        <v>22</v>
      </c>
      <c r="U12" s="1" t="s">
        <v>26</v>
      </c>
      <c r="V12" s="1" t="s">
        <v>56</v>
      </c>
      <c r="W12" s="1">
        <v>4</v>
      </c>
      <c r="X12" s="1" t="s">
        <v>19</v>
      </c>
      <c r="Y12" s="1"/>
      <c r="Z12" s="1"/>
      <c r="AA12" s="1"/>
      <c r="AB12" s="1"/>
    </row>
    <row r="13" spans="1:28">
      <c r="A13" s="2" t="s">
        <v>16</v>
      </c>
      <c r="B13" s="6" t="s">
        <v>17</v>
      </c>
      <c r="C13" s="2" t="s">
        <v>28</v>
      </c>
      <c r="D13" s="2" t="s">
        <v>29</v>
      </c>
      <c r="E13" s="2" t="s">
        <v>20</v>
      </c>
      <c r="F13" s="2"/>
      <c r="G13" s="7">
        <v>52</v>
      </c>
      <c r="H13" s="7">
        <v>2</v>
      </c>
      <c r="I13" s="7">
        <f t="shared" si="0"/>
        <v>54</v>
      </c>
      <c r="J13" s="8">
        <v>27</v>
      </c>
      <c r="K13" s="7">
        <f t="shared" si="1"/>
        <v>54</v>
      </c>
      <c r="L13" s="7">
        <f t="shared" si="2"/>
        <v>0</v>
      </c>
      <c r="M13" s="9">
        <v>0</v>
      </c>
      <c r="N13" s="9">
        <f t="shared" si="3"/>
        <v>48</v>
      </c>
      <c r="O13" s="9">
        <f t="shared" si="4"/>
        <v>4</v>
      </c>
      <c r="P13" s="1" t="s">
        <v>65</v>
      </c>
      <c r="Q13" s="1">
        <v>22</v>
      </c>
      <c r="R13" s="2" t="s">
        <v>28</v>
      </c>
      <c r="S13" s="1" t="s">
        <v>66</v>
      </c>
      <c r="T13" s="1">
        <v>22</v>
      </c>
      <c r="U13" s="1" t="s">
        <v>28</v>
      </c>
      <c r="V13" s="1" t="s">
        <v>69</v>
      </c>
      <c r="W13" s="1">
        <v>4</v>
      </c>
      <c r="X13" s="1" t="s">
        <v>28</v>
      </c>
      <c r="Y13" s="1"/>
      <c r="Z13" s="1"/>
      <c r="AA13" s="1"/>
      <c r="AB13" s="1"/>
    </row>
    <row r="14" spans="1:28">
      <c r="A14" s="2" t="s">
        <v>16</v>
      </c>
      <c r="B14" s="6" t="s">
        <v>17</v>
      </c>
      <c r="C14" s="2" t="s">
        <v>32</v>
      </c>
      <c r="D14" s="2" t="s">
        <v>33</v>
      </c>
      <c r="E14" s="2" t="s">
        <v>20</v>
      </c>
      <c r="F14" s="2"/>
      <c r="G14" s="7">
        <v>46</v>
      </c>
      <c r="H14" s="7">
        <v>0</v>
      </c>
      <c r="I14" s="7">
        <f t="shared" si="0"/>
        <v>46</v>
      </c>
      <c r="J14" s="8">
        <v>23</v>
      </c>
      <c r="K14" s="7">
        <f t="shared" si="1"/>
        <v>46</v>
      </c>
      <c r="L14" s="7">
        <f t="shared" si="2"/>
        <v>0</v>
      </c>
      <c r="M14" s="9">
        <f>Q14</f>
        <v>22</v>
      </c>
      <c r="N14" s="9">
        <v>0</v>
      </c>
      <c r="O14" s="9">
        <f t="shared" si="4"/>
        <v>24</v>
      </c>
      <c r="P14" s="10" t="s">
        <v>34</v>
      </c>
      <c r="Q14" s="11">
        <v>22</v>
      </c>
      <c r="R14" s="2" t="s">
        <v>32</v>
      </c>
      <c r="S14" s="1" t="s">
        <v>67</v>
      </c>
      <c r="T14" s="1">
        <v>20</v>
      </c>
      <c r="U14" s="1" t="s">
        <v>32</v>
      </c>
      <c r="V14" s="1" t="s">
        <v>59</v>
      </c>
      <c r="W14" s="1">
        <v>6</v>
      </c>
      <c r="X14" s="1" t="s">
        <v>22</v>
      </c>
      <c r="Y14" s="1"/>
      <c r="Z14" s="1"/>
      <c r="AA14" s="1"/>
      <c r="AB14" s="1"/>
    </row>
    <row r="15" spans="1:28">
      <c r="A15" s="2" t="s">
        <v>16</v>
      </c>
      <c r="B15" s="6" t="s">
        <v>17</v>
      </c>
      <c r="C15" s="2" t="s">
        <v>35</v>
      </c>
      <c r="D15" s="2" t="s">
        <v>36</v>
      </c>
      <c r="E15" s="2" t="s">
        <v>20</v>
      </c>
      <c r="F15" s="2"/>
      <c r="G15" s="7">
        <v>36</v>
      </c>
      <c r="H15" s="7">
        <v>0</v>
      </c>
      <c r="I15" s="7">
        <f t="shared" si="0"/>
        <v>36</v>
      </c>
      <c r="J15" s="8">
        <v>18</v>
      </c>
      <c r="K15" s="7">
        <f t="shared" si="1"/>
        <v>36</v>
      </c>
      <c r="L15" s="7">
        <f t="shared" si="2"/>
        <v>0</v>
      </c>
      <c r="M15" s="9">
        <v>0</v>
      </c>
      <c r="N15" s="9">
        <f t="shared" si="3"/>
        <v>36</v>
      </c>
      <c r="O15" s="9">
        <f t="shared" si="4"/>
        <v>0</v>
      </c>
      <c r="P15" s="1" t="s">
        <v>68</v>
      </c>
      <c r="Q15" s="1">
        <v>22</v>
      </c>
      <c r="R15" s="2" t="s">
        <v>35</v>
      </c>
      <c r="S15" s="1" t="s">
        <v>62</v>
      </c>
      <c r="T15" s="1">
        <v>14</v>
      </c>
      <c r="U15" s="1" t="s">
        <v>35</v>
      </c>
      <c r="V15" s="1"/>
      <c r="W15" s="1"/>
      <c r="X15" s="1"/>
      <c r="Y15" s="1"/>
      <c r="Z15" s="1"/>
      <c r="AA15" s="1"/>
      <c r="AB15" s="1"/>
    </row>
  </sheetData>
  <mergeCells count="29">
    <mergeCell ref="A2:C2"/>
    <mergeCell ref="O5:O6"/>
    <mergeCell ref="F5:F6"/>
    <mergeCell ref="Y5:Y6"/>
    <mergeCell ref="Z5:Z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R5:R6"/>
    <mergeCell ref="AA5:AA6"/>
    <mergeCell ref="V5:V6"/>
    <mergeCell ref="W5:W6"/>
    <mergeCell ref="AB5:AB6"/>
    <mergeCell ref="S5:S6"/>
    <mergeCell ref="X5:X6"/>
    <mergeCell ref="T5:T6"/>
    <mergeCell ref="U5:U6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uff.cancelleria</cp:lastModifiedBy>
  <cp:lastPrinted>2021-09-08T07:23:41Z</cp:lastPrinted>
  <dcterms:created xsi:type="dcterms:W3CDTF">2021-07-21T15:38:37Z</dcterms:created>
  <dcterms:modified xsi:type="dcterms:W3CDTF">2024-08-29T16:53:45Z</dcterms:modified>
</cp:coreProperties>
</file>