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e\Desktop\diocesi senigallia\"/>
    </mc:Choice>
  </mc:AlternateContent>
  <xr:revisionPtr revIDLastSave="0" documentId="13_ncr:1_{685B669C-C04A-446D-9686-68212AEC22E1}" xr6:coauthVersionLast="47" xr6:coauthVersionMax="47" xr10:uidLastSave="{00000000-0000-0000-0000-000000000000}"/>
  <bookViews>
    <workbookView xWindow="-108" yWindow="-108" windowWidth="23256" windowHeight="12456" xr2:uid="{FF8F33C2-5789-407E-A3A4-8574CAD046C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O20" i="1" s="1"/>
  <c r="K20" i="1"/>
  <c r="I20" i="1"/>
  <c r="O8" i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N7" i="1"/>
  <c r="O7" i="1" s="1"/>
  <c r="K19" i="1"/>
  <c r="K18" i="1"/>
  <c r="L18" i="1" s="1"/>
  <c r="K17" i="1"/>
  <c r="K16" i="1"/>
  <c r="K15" i="1"/>
  <c r="K14" i="1"/>
  <c r="K13" i="1"/>
  <c r="K12" i="1"/>
  <c r="K11" i="1"/>
  <c r="K10" i="1"/>
  <c r="K9" i="1"/>
  <c r="L9" i="1" s="1"/>
  <c r="K8" i="1"/>
  <c r="K7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L11" i="1" l="1"/>
  <c r="L7" i="1"/>
  <c r="L17" i="1"/>
  <c r="L16" i="1"/>
  <c r="L15" i="1"/>
  <c r="L13" i="1"/>
  <c r="L20" i="1"/>
  <c r="L19" i="1"/>
  <c r="L14" i="1"/>
  <c r="L12" i="1"/>
  <c r="L10" i="1"/>
  <c r="L8" i="1"/>
</calcChain>
</file>

<file path=xl/sharedStrings.xml><?xml version="1.0" encoding="utf-8"?>
<sst xmlns="http://schemas.openxmlformats.org/spreadsheetml/2006/main" count="119" uniqueCount="78">
  <si>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</si>
  <si>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</si>
  <si>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</si>
  <si>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</si>
  <si>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</si>
  <si>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</si>
  <si>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</si>
  <si>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</si>
  <si>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</si>
  <si>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</si>
  <si>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</si>
  <si>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</si>
  <si>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</si>
  <si>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</si>
  <si>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</si>
  <si>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</si>
  <si>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ANCONA</t>
  </si>
  <si>
    <t>AN</t>
  </si>
  <si>
    <t>ANIC805008</t>
  </si>
  <si>
    <t>GIOACCHINO ROSSINI</t>
  </si>
  <si>
    <t>Senigallia</t>
  </si>
  <si>
    <t>Morro d'Alba e Belvedere Ostrense</t>
  </si>
  <si>
    <t>ANIC80800Q</t>
  </si>
  <si>
    <t>ARCEVIA</t>
  </si>
  <si>
    <t>ANIC81000Q</t>
  </si>
  <si>
    <t>OSTRA</t>
  </si>
  <si>
    <t>ANIC82300T</t>
  </si>
  <si>
    <t>ANIC83300C</t>
  </si>
  <si>
    <t>SENIGALLIA MARCHETTI</t>
  </si>
  <si>
    <t>ANIC834008</t>
  </si>
  <si>
    <t>CORINALDO</t>
  </si>
  <si>
    <t>ANIC835004</t>
  </si>
  <si>
    <t>NORI DE' NOBILI</t>
  </si>
  <si>
    <t>ANIC84700A</t>
  </si>
  <si>
    <t>SENIGALLIA CENTRO - FAGNANI</t>
  </si>
  <si>
    <t>ANIC848006</t>
  </si>
  <si>
    <t>SENIGALLIA MARIO GIACOMELLI</t>
  </si>
  <si>
    <t>ANIC849002</t>
  </si>
  <si>
    <t>SENIGALLIA SUD  - BELARDI</t>
  </si>
  <si>
    <t>ANIC850006</t>
  </si>
  <si>
    <t>I. C. RITA LEVI-MONTALCINI</t>
  </si>
  <si>
    <t>ANIC85200T</t>
  </si>
  <si>
    <t>CHIARAVALLE MARIA MONTESSORI</t>
  </si>
  <si>
    <t>PESARO-URBINO</t>
  </si>
  <si>
    <t>PS</t>
  </si>
  <si>
    <t>PSIC83200V</t>
  </si>
  <si>
    <t>MONDOLFO - ENRICO FERMI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</si>
  <si>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</si>
  <si>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</si>
  <si>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</si>
  <si>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</si>
  <si>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</si>
  <si>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</si>
  <si>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</si>
  <si>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</si>
  <si>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</si>
  <si>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</si>
  <si>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</si>
  <si>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</si>
  <si>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</si>
  <si>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Senigallia</t>
  </si>
  <si>
    <t>Ore coperte da incarichi TD</t>
  </si>
  <si>
    <t>MONDOLFO - FAA' DI BRUNO</t>
  </si>
  <si>
    <t>PSIC83300P</t>
  </si>
  <si>
    <t>MONTEMARCIANO - MONTE SAN VITO</t>
  </si>
  <si>
    <t>Anno scolastico: 2024/25</t>
  </si>
  <si>
    <t>Vitali Eva</t>
  </si>
  <si>
    <t>Codias Anna Rita</t>
  </si>
  <si>
    <t>Auricchio Margherita</t>
  </si>
  <si>
    <t>Piaggesi Silvia</t>
  </si>
  <si>
    <t>Principi Cristina</t>
  </si>
  <si>
    <t>Moroni Anna Maria</t>
  </si>
  <si>
    <t>Sartini  Elisabetta</t>
  </si>
  <si>
    <t>Pasquini Simona</t>
  </si>
  <si>
    <t>Giovannetti Maria Luisa</t>
  </si>
  <si>
    <t>Biagetti Elena</t>
  </si>
  <si>
    <t>Zagarella Francesca</t>
  </si>
  <si>
    <t>Olivi Cardina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</si>
</sst>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Border="1" applyAlignment="1">
      <alignment vertical="top"/>
    </xf>
    <xf numFmtId="0" fontId="5" fillId="2" borderId="2" xfId="0" applyFont="1" applyFill="1" applyBorder="1" applyAlignment="1" applyProtection="1">
      <alignment horizontal="left" vertical="justify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1868-8786-4288-A8BA-0AA9F2E76802}">
  <sheetPr>
    <pageSetUpPr fitToPage="1"/>
  </sheetPr>
  <dimension ref="A1:AB20"/>
  <sheetViews>
    <sheetView tabSelected="1" topLeftCell="C1" zoomScale="90" zoomScaleNormal="90" workbookViewId="0">
      <selection activeCell="Q20" sqref="Q20"/>
    </sheetView>
  </sheetViews>
  <sheetFormatPr defaultColWidth="9.109375" defaultRowHeight="14.4" x14ac:dyDescent="0.3"/>
  <cols>
    <col min="1" max="1" width="16.44140625" style="4" customWidth="1"/>
    <col min="2" max="2" width="9" style="4" customWidth="1"/>
    <col min="3" max="3" width="11.88671875" style="4" customWidth="1"/>
    <col min="4" max="4" width="31.88671875" style="4" customWidth="1"/>
    <col min="5" max="5" width="12" style="4" customWidth="1"/>
    <col min="6" max="6" width="31.88671875" style="4" customWidth="1"/>
    <col min="7" max="7" width="7.44140625" style="4" customWidth="1"/>
    <col min="8" max="8" width="6.6640625" style="4" customWidth="1"/>
    <col min="9" max="9" width="9.6640625" style="4" bestFit="1" customWidth="1"/>
    <col min="10" max="10" width="7.109375" style="4" customWidth="1"/>
    <col min="11" max="11" width="10.109375" style="4" customWidth="1"/>
    <col min="12" max="12" width="0.109375" style="4" customWidth="1"/>
    <col min="13" max="13" width="9.88671875" style="4" customWidth="1"/>
    <col min="14" max="15" width="10.88671875" style="4" customWidth="1"/>
    <col min="16" max="16" width="23" style="4" customWidth="1"/>
    <col min="17" max="18" width="9.5546875" style="4" customWidth="1"/>
    <col min="19" max="19" width="17.5546875" style="4" customWidth="1"/>
    <col min="20" max="20" width="9.44140625" style="4" customWidth="1"/>
    <col min="21" max="23" width="14.6640625" style="4" hidden="1" customWidth="1"/>
    <col min="24" max="24" width="11.33203125" style="4" customWidth="1"/>
    <col min="25" max="25" width="0.33203125" style="4" customWidth="1"/>
    <col min="26" max="26" width="8.88671875" style="4" hidden="1" customWidth="1"/>
    <col min="27" max="27" width="10.44140625" style="4" hidden="1" customWidth="1"/>
    <col min="28" max="28" width="7.6640625" style="4" customWidth="1"/>
    <col min="29" max="16384" width="9.109375" style="4"/>
  </cols>
  <sheetData>
    <row r="1" spans="1:28" ht="18" x14ac:dyDescent="0.3">
      <c r="A1" s="3" t="s">
        <v>60</v>
      </c>
    </row>
    <row r="2" spans="1:28" ht="18" x14ac:dyDescent="0.3">
      <c r="A2" s="13" t="s">
        <v>65</v>
      </c>
      <c r="B2" s="13"/>
      <c r="C2" s="13"/>
    </row>
    <row r="3" spans="1:28" ht="18" x14ac:dyDescent="0.3">
      <c r="A3" s="3" t="s">
        <v>0</v>
      </c>
    </row>
    <row r="4" spans="1:28" ht="18" x14ac:dyDescent="0.3">
      <c r="A4" s="5" t="s">
        <v>1</v>
      </c>
    </row>
    <row r="5" spans="1:28" ht="15" customHeight="1" x14ac:dyDescent="0.3">
      <c r="A5" s="14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4" t="s">
        <v>10</v>
      </c>
      <c r="J5" s="14" t="s">
        <v>11</v>
      </c>
      <c r="K5" s="14" t="s">
        <v>12</v>
      </c>
      <c r="L5" s="14" t="s">
        <v>13</v>
      </c>
      <c r="M5" s="14" t="s">
        <v>14</v>
      </c>
      <c r="N5" s="14" t="s">
        <v>61</v>
      </c>
      <c r="O5" s="14" t="s">
        <v>15</v>
      </c>
      <c r="P5" s="15" t="s">
        <v>47</v>
      </c>
      <c r="Q5" s="15" t="s">
        <v>48</v>
      </c>
      <c r="R5" s="15" t="s">
        <v>49</v>
      </c>
      <c r="S5" s="15" t="s">
        <v>50</v>
      </c>
      <c r="T5" s="15" t="s">
        <v>51</v>
      </c>
      <c r="U5" s="15" t="s">
        <v>52</v>
      </c>
      <c r="V5" s="15" t="s">
        <v>53</v>
      </c>
      <c r="W5" s="15" t="s">
        <v>54</v>
      </c>
      <c r="X5" s="15" t="s">
        <v>55</v>
      </c>
      <c r="Y5" s="15" t="s">
        <v>56</v>
      </c>
      <c r="Z5" s="15" t="s">
        <v>57</v>
      </c>
      <c r="AA5" s="15" t="s">
        <v>58</v>
      </c>
      <c r="AB5" s="15" t="s">
        <v>59</v>
      </c>
    </row>
    <row r="6" spans="1:28" ht="75" customHeight="1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x14ac:dyDescent="0.3">
      <c r="A7" s="6" t="s">
        <v>16</v>
      </c>
      <c r="B7" s="7" t="s">
        <v>17</v>
      </c>
      <c r="C7" s="6" t="s">
        <v>18</v>
      </c>
      <c r="D7" s="6" t="s">
        <v>19</v>
      </c>
      <c r="E7" s="6" t="s">
        <v>20</v>
      </c>
      <c r="F7" s="6" t="s">
        <v>21</v>
      </c>
      <c r="G7" s="8">
        <v>6</v>
      </c>
      <c r="H7" s="8">
        <v>0</v>
      </c>
      <c r="I7" s="8">
        <f>G7+H7</f>
        <v>6</v>
      </c>
      <c r="J7" s="9">
        <v>4</v>
      </c>
      <c r="K7" s="8">
        <f>J7*1.5</f>
        <v>6</v>
      </c>
      <c r="L7" s="8">
        <f>K7-I7</f>
        <v>0</v>
      </c>
      <c r="M7" s="2">
        <v>0</v>
      </c>
      <c r="N7" s="1">
        <f>Q7+T7</f>
        <v>6</v>
      </c>
      <c r="O7" s="1">
        <f>G7-M7-N7</f>
        <v>0</v>
      </c>
      <c r="P7" s="10" t="s">
        <v>66</v>
      </c>
      <c r="Q7" s="2">
        <v>6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3">
      <c r="A8" s="6" t="s">
        <v>16</v>
      </c>
      <c r="B8" s="7" t="s">
        <v>17</v>
      </c>
      <c r="C8" s="6" t="s">
        <v>22</v>
      </c>
      <c r="D8" s="12" t="s">
        <v>23</v>
      </c>
      <c r="E8" s="6" t="s">
        <v>20</v>
      </c>
      <c r="F8" s="6"/>
      <c r="G8" s="8">
        <v>12</v>
      </c>
      <c r="H8" s="8">
        <v>0</v>
      </c>
      <c r="I8" s="8">
        <f t="shared" ref="I8:I19" si="0">G8+H8</f>
        <v>12</v>
      </c>
      <c r="J8" s="9">
        <v>8</v>
      </c>
      <c r="K8" s="8">
        <f t="shared" ref="K8:K19" si="1">J8*1.5</f>
        <v>12</v>
      </c>
      <c r="L8" s="8">
        <f t="shared" ref="L8:L19" si="2">K8-I8</f>
        <v>0</v>
      </c>
      <c r="M8" s="2">
        <v>0</v>
      </c>
      <c r="N8" s="1">
        <f t="shared" ref="N8:N19" si="3">Q8+T8</f>
        <v>12</v>
      </c>
      <c r="O8" s="1">
        <f t="shared" ref="O8:O19" si="4">G8-M8-N8</f>
        <v>0</v>
      </c>
      <c r="P8" s="10" t="s">
        <v>67</v>
      </c>
      <c r="Q8" s="2">
        <v>12</v>
      </c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3">
      <c r="A9" s="6" t="s">
        <v>16</v>
      </c>
      <c r="B9" s="7" t="s">
        <v>17</v>
      </c>
      <c r="C9" s="6" t="s">
        <v>24</v>
      </c>
      <c r="D9" s="6" t="s">
        <v>25</v>
      </c>
      <c r="E9" s="6" t="s">
        <v>20</v>
      </c>
      <c r="F9" s="6"/>
      <c r="G9" s="8">
        <v>12</v>
      </c>
      <c r="H9" s="8">
        <v>0</v>
      </c>
      <c r="I9" s="8">
        <f t="shared" si="0"/>
        <v>12</v>
      </c>
      <c r="J9" s="9">
        <v>8</v>
      </c>
      <c r="K9" s="8">
        <f t="shared" si="1"/>
        <v>12</v>
      </c>
      <c r="L9" s="8">
        <f t="shared" si="2"/>
        <v>0</v>
      </c>
      <c r="M9" s="2">
        <v>0</v>
      </c>
      <c r="N9" s="1">
        <f t="shared" si="3"/>
        <v>12</v>
      </c>
      <c r="O9" s="1">
        <f t="shared" si="4"/>
        <v>0</v>
      </c>
      <c r="P9" s="10" t="s">
        <v>68</v>
      </c>
      <c r="Q9" s="2">
        <v>12</v>
      </c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ht="28.8" x14ac:dyDescent="0.3">
      <c r="A10" s="6" t="s">
        <v>16</v>
      </c>
      <c r="B10" s="7" t="s">
        <v>17</v>
      </c>
      <c r="C10" s="6" t="s">
        <v>26</v>
      </c>
      <c r="D10" s="6" t="s">
        <v>64</v>
      </c>
      <c r="E10" s="6" t="s">
        <v>20</v>
      </c>
      <c r="F10" s="6"/>
      <c r="G10" s="8">
        <v>19.5</v>
      </c>
      <c r="H10" s="8">
        <v>0</v>
      </c>
      <c r="I10" s="8">
        <f t="shared" si="0"/>
        <v>19.5</v>
      </c>
      <c r="J10" s="9">
        <v>13</v>
      </c>
      <c r="K10" s="8">
        <f t="shared" si="1"/>
        <v>19.5</v>
      </c>
      <c r="L10" s="8">
        <f t="shared" si="2"/>
        <v>0</v>
      </c>
      <c r="M10" s="2">
        <v>0</v>
      </c>
      <c r="N10" s="1">
        <f t="shared" si="3"/>
        <v>19.5</v>
      </c>
      <c r="O10" s="1">
        <f t="shared" si="4"/>
        <v>0</v>
      </c>
      <c r="P10" s="10" t="s">
        <v>69</v>
      </c>
      <c r="Q10" s="2">
        <v>12</v>
      </c>
      <c r="R10" s="2"/>
      <c r="S10" s="2" t="s">
        <v>70</v>
      </c>
      <c r="T10" s="2">
        <v>7.5</v>
      </c>
      <c r="U10" s="2"/>
      <c r="V10" s="2"/>
      <c r="W10" s="2"/>
      <c r="X10" s="2"/>
      <c r="Y10" s="2"/>
      <c r="Z10" s="2"/>
      <c r="AA10" s="2"/>
      <c r="AB10" s="2"/>
    </row>
    <row r="11" spans="1:28" x14ac:dyDescent="0.3">
      <c r="A11" s="6" t="s">
        <v>16</v>
      </c>
      <c r="B11" s="7" t="s">
        <v>17</v>
      </c>
      <c r="C11" s="6" t="s">
        <v>27</v>
      </c>
      <c r="D11" s="6" t="s">
        <v>28</v>
      </c>
      <c r="E11" s="6" t="s">
        <v>20</v>
      </c>
      <c r="F11" s="6"/>
      <c r="G11" s="8">
        <v>7.5</v>
      </c>
      <c r="H11" s="8">
        <v>0</v>
      </c>
      <c r="I11" s="8">
        <f t="shared" si="0"/>
        <v>7.5</v>
      </c>
      <c r="J11" s="9">
        <v>5</v>
      </c>
      <c r="K11" s="8">
        <f t="shared" si="1"/>
        <v>7.5</v>
      </c>
      <c r="L11" s="8">
        <f t="shared" si="2"/>
        <v>0</v>
      </c>
      <c r="M11" s="2">
        <v>0</v>
      </c>
      <c r="N11" s="1">
        <f t="shared" si="3"/>
        <v>7.5</v>
      </c>
      <c r="O11" s="1">
        <f t="shared" si="4"/>
        <v>0</v>
      </c>
      <c r="P11" s="10" t="s">
        <v>71</v>
      </c>
      <c r="Q11" s="2">
        <v>7.5</v>
      </c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x14ac:dyDescent="0.3">
      <c r="A12" s="6" t="s">
        <v>16</v>
      </c>
      <c r="B12" s="7" t="s">
        <v>17</v>
      </c>
      <c r="C12" s="6" t="s">
        <v>29</v>
      </c>
      <c r="D12" s="6" t="s">
        <v>30</v>
      </c>
      <c r="E12" s="6" t="s">
        <v>20</v>
      </c>
      <c r="F12" s="6"/>
      <c r="G12" s="8">
        <v>15</v>
      </c>
      <c r="H12" s="8">
        <v>0</v>
      </c>
      <c r="I12" s="8">
        <f t="shared" si="0"/>
        <v>15</v>
      </c>
      <c r="J12" s="9">
        <v>10</v>
      </c>
      <c r="K12" s="8">
        <f t="shared" si="1"/>
        <v>15</v>
      </c>
      <c r="L12" s="8">
        <f t="shared" si="2"/>
        <v>0</v>
      </c>
      <c r="M12" s="2">
        <v>0</v>
      </c>
      <c r="N12" s="1">
        <f t="shared" si="3"/>
        <v>15</v>
      </c>
      <c r="O12" s="1">
        <f t="shared" si="4"/>
        <v>0</v>
      </c>
      <c r="P12" s="10" t="s">
        <v>72</v>
      </c>
      <c r="Q12" s="2">
        <v>15</v>
      </c>
      <c r="R12" s="2"/>
      <c r="S12" s="10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3">
      <c r="A13" s="6" t="s">
        <v>16</v>
      </c>
      <c r="B13" s="7" t="s">
        <v>17</v>
      </c>
      <c r="C13" s="6" t="s">
        <v>31</v>
      </c>
      <c r="D13" s="6" t="s">
        <v>32</v>
      </c>
      <c r="E13" s="6" t="s">
        <v>20</v>
      </c>
      <c r="F13" s="6"/>
      <c r="G13" s="8">
        <v>12</v>
      </c>
      <c r="H13" s="8">
        <v>0</v>
      </c>
      <c r="I13" s="8">
        <f t="shared" si="0"/>
        <v>12</v>
      </c>
      <c r="J13" s="9">
        <v>8</v>
      </c>
      <c r="K13" s="8">
        <f t="shared" si="1"/>
        <v>12</v>
      </c>
      <c r="L13" s="8">
        <f t="shared" si="2"/>
        <v>0</v>
      </c>
      <c r="M13" s="2">
        <v>0</v>
      </c>
      <c r="N13" s="1">
        <f t="shared" si="3"/>
        <v>12</v>
      </c>
      <c r="O13" s="1">
        <f t="shared" si="4"/>
        <v>0</v>
      </c>
      <c r="P13" s="10" t="s">
        <v>73</v>
      </c>
      <c r="Q13" s="2">
        <v>12</v>
      </c>
      <c r="R13" s="2"/>
      <c r="S13" s="10"/>
      <c r="T13" s="2"/>
      <c r="U13" s="2"/>
      <c r="V13" s="2"/>
      <c r="W13" s="2"/>
      <c r="X13" s="2"/>
      <c r="Y13" s="2"/>
      <c r="Z13" s="2"/>
      <c r="AA13" s="2"/>
      <c r="AB13" s="2"/>
    </row>
    <row r="14" spans="1:28" x14ac:dyDescent="0.3">
      <c r="A14" s="6" t="s">
        <v>16</v>
      </c>
      <c r="B14" s="7" t="s">
        <v>17</v>
      </c>
      <c r="C14" s="6" t="s">
        <v>33</v>
      </c>
      <c r="D14" s="6" t="s">
        <v>34</v>
      </c>
      <c r="E14" s="6" t="s">
        <v>20</v>
      </c>
      <c r="F14" s="6"/>
      <c r="G14" s="8">
        <v>21</v>
      </c>
      <c r="H14" s="8">
        <v>0</v>
      </c>
      <c r="I14" s="8">
        <f t="shared" si="0"/>
        <v>21</v>
      </c>
      <c r="J14" s="9">
        <v>14</v>
      </c>
      <c r="K14" s="8">
        <f t="shared" si="1"/>
        <v>21</v>
      </c>
      <c r="L14" s="8">
        <f t="shared" si="2"/>
        <v>0</v>
      </c>
      <c r="M14" s="2">
        <v>0</v>
      </c>
      <c r="N14" s="1">
        <f t="shared" si="3"/>
        <v>21</v>
      </c>
      <c r="O14" s="1">
        <f t="shared" si="4"/>
        <v>0</v>
      </c>
      <c r="P14" s="10" t="s">
        <v>74</v>
      </c>
      <c r="Q14" s="2">
        <v>21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3">
      <c r="A15" s="6" t="s">
        <v>16</v>
      </c>
      <c r="B15" s="7" t="s">
        <v>17</v>
      </c>
      <c r="C15" s="6" t="s">
        <v>35</v>
      </c>
      <c r="D15" s="6" t="s">
        <v>36</v>
      </c>
      <c r="E15" s="6" t="s">
        <v>20</v>
      </c>
      <c r="F15" s="6"/>
      <c r="G15" s="8">
        <v>19.5</v>
      </c>
      <c r="H15" s="8">
        <v>0</v>
      </c>
      <c r="I15" s="8">
        <f t="shared" si="0"/>
        <v>19.5</v>
      </c>
      <c r="J15" s="9">
        <v>13</v>
      </c>
      <c r="K15" s="8">
        <f t="shared" si="1"/>
        <v>19.5</v>
      </c>
      <c r="L15" s="8">
        <f t="shared" si="2"/>
        <v>0</v>
      </c>
      <c r="M15" s="2">
        <v>0</v>
      </c>
      <c r="N15" s="1">
        <f t="shared" si="3"/>
        <v>19.5</v>
      </c>
      <c r="O15" s="1">
        <f t="shared" si="4"/>
        <v>0</v>
      </c>
      <c r="P15" s="10" t="s">
        <v>71</v>
      </c>
      <c r="Q15" s="2">
        <v>10.5</v>
      </c>
      <c r="R15" s="2"/>
      <c r="S15" s="10" t="s">
        <v>68</v>
      </c>
      <c r="T15" s="2">
        <v>9</v>
      </c>
      <c r="U15" s="2"/>
      <c r="V15" s="2"/>
      <c r="W15" s="2"/>
      <c r="X15" s="2"/>
      <c r="Y15" s="2"/>
      <c r="Z15" s="2"/>
      <c r="AA15" s="2"/>
      <c r="AB15" s="2"/>
    </row>
    <row r="16" spans="1:28" x14ac:dyDescent="0.3">
      <c r="A16" s="6" t="s">
        <v>16</v>
      </c>
      <c r="B16" s="7" t="s">
        <v>17</v>
      </c>
      <c r="C16" s="6" t="s">
        <v>37</v>
      </c>
      <c r="D16" s="6" t="s">
        <v>38</v>
      </c>
      <c r="E16" s="6" t="s">
        <v>20</v>
      </c>
      <c r="F16" s="6"/>
      <c r="G16" s="8">
        <v>13.5</v>
      </c>
      <c r="H16" s="8">
        <v>0</v>
      </c>
      <c r="I16" s="8">
        <f t="shared" si="0"/>
        <v>13.5</v>
      </c>
      <c r="J16" s="9">
        <v>9</v>
      </c>
      <c r="K16" s="8">
        <f t="shared" si="1"/>
        <v>13.5</v>
      </c>
      <c r="L16" s="8">
        <f t="shared" si="2"/>
        <v>0</v>
      </c>
      <c r="M16" s="2">
        <v>0</v>
      </c>
      <c r="N16" s="1">
        <f t="shared" si="3"/>
        <v>13.5</v>
      </c>
      <c r="O16" s="1">
        <f t="shared" si="4"/>
        <v>0</v>
      </c>
      <c r="P16" s="10" t="s">
        <v>75</v>
      </c>
      <c r="Q16" s="2">
        <v>13.5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3">
      <c r="A17" s="6" t="s">
        <v>16</v>
      </c>
      <c r="B17" s="7" t="s">
        <v>17</v>
      </c>
      <c r="C17" s="6" t="s">
        <v>39</v>
      </c>
      <c r="D17" s="6" t="s">
        <v>40</v>
      </c>
      <c r="E17" s="6" t="s">
        <v>20</v>
      </c>
      <c r="F17" s="6"/>
      <c r="G17" s="8">
        <v>9</v>
      </c>
      <c r="H17" s="8">
        <v>0</v>
      </c>
      <c r="I17" s="8">
        <f t="shared" si="0"/>
        <v>9</v>
      </c>
      <c r="J17" s="9">
        <v>6</v>
      </c>
      <c r="K17" s="8">
        <f t="shared" si="1"/>
        <v>9</v>
      </c>
      <c r="L17" s="8">
        <f t="shared" si="2"/>
        <v>0</v>
      </c>
      <c r="M17" s="2">
        <v>0</v>
      </c>
      <c r="N17" s="1">
        <f t="shared" si="3"/>
        <v>9</v>
      </c>
      <c r="O17" s="1">
        <f t="shared" si="4"/>
        <v>0</v>
      </c>
      <c r="P17" s="10" t="s">
        <v>76</v>
      </c>
      <c r="Q17" s="2">
        <v>9</v>
      </c>
      <c r="R17" s="2"/>
      <c r="S17" s="10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3">
      <c r="A18" s="6" t="s">
        <v>16</v>
      </c>
      <c r="B18" s="7" t="s">
        <v>17</v>
      </c>
      <c r="C18" s="6" t="s">
        <v>41</v>
      </c>
      <c r="D18" s="6" t="s">
        <v>42</v>
      </c>
      <c r="E18" s="6" t="s">
        <v>20</v>
      </c>
      <c r="F18" s="6"/>
      <c r="G18" s="8">
        <v>6</v>
      </c>
      <c r="H18" s="8">
        <v>0</v>
      </c>
      <c r="I18" s="8">
        <f t="shared" si="0"/>
        <v>6</v>
      </c>
      <c r="J18" s="9">
        <v>4</v>
      </c>
      <c r="K18" s="8">
        <f t="shared" si="1"/>
        <v>6</v>
      </c>
      <c r="L18" s="8">
        <f t="shared" si="2"/>
        <v>0</v>
      </c>
      <c r="M18" s="2">
        <v>0</v>
      </c>
      <c r="N18" s="1">
        <f t="shared" si="3"/>
        <v>6</v>
      </c>
      <c r="O18" s="1">
        <f t="shared" si="4"/>
        <v>0</v>
      </c>
      <c r="P18" s="10" t="s">
        <v>76</v>
      </c>
      <c r="Q18" s="2">
        <v>6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3">
      <c r="A19" s="6" t="s">
        <v>43</v>
      </c>
      <c r="B19" s="7" t="s">
        <v>44</v>
      </c>
      <c r="C19" s="6" t="s">
        <v>45</v>
      </c>
      <c r="D19" s="12" t="s">
        <v>46</v>
      </c>
      <c r="E19" s="6" t="s">
        <v>20</v>
      </c>
      <c r="F19" s="6"/>
      <c r="G19" s="8">
        <v>12</v>
      </c>
      <c r="H19" s="8">
        <v>0</v>
      </c>
      <c r="I19" s="8">
        <f t="shared" si="0"/>
        <v>12</v>
      </c>
      <c r="J19" s="9">
        <v>12</v>
      </c>
      <c r="K19" s="8">
        <f t="shared" si="1"/>
        <v>18</v>
      </c>
      <c r="L19" s="8">
        <f t="shared" si="2"/>
        <v>6</v>
      </c>
      <c r="M19" s="2">
        <v>0</v>
      </c>
      <c r="N19" s="1">
        <f t="shared" si="3"/>
        <v>12</v>
      </c>
      <c r="O19" s="1">
        <f t="shared" si="4"/>
        <v>0</v>
      </c>
      <c r="P19" s="10" t="s">
        <v>67</v>
      </c>
      <c r="Q19" s="2">
        <v>12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3">
      <c r="A20" s="6" t="s">
        <v>43</v>
      </c>
      <c r="B20" s="7" t="s">
        <v>44</v>
      </c>
      <c r="C20" s="11" t="s">
        <v>63</v>
      </c>
      <c r="D20" s="11" t="s">
        <v>62</v>
      </c>
      <c r="E20" s="6" t="s">
        <v>20</v>
      </c>
      <c r="F20" s="6"/>
      <c r="G20" s="8">
        <v>9</v>
      </c>
      <c r="H20" s="8">
        <v>0</v>
      </c>
      <c r="I20" s="8">
        <f t="shared" ref="I20" si="5">G20+H20</f>
        <v>9</v>
      </c>
      <c r="J20" s="9">
        <v>10</v>
      </c>
      <c r="K20" s="8">
        <f t="shared" ref="K20" si="6">J20*1.5</f>
        <v>15</v>
      </c>
      <c r="L20" s="8">
        <f t="shared" ref="L20" si="7">K20-I20</f>
        <v>6</v>
      </c>
      <c r="M20" s="2">
        <v>0</v>
      </c>
      <c r="N20" s="1">
        <f t="shared" ref="N20" si="8">Q20+T20</f>
        <v>9</v>
      </c>
      <c r="O20" s="1">
        <f t="shared" ref="O20" si="9">G20-M20-N20</f>
        <v>0</v>
      </c>
      <c r="P20" s="10" t="s">
        <v>77</v>
      </c>
      <c r="Q20" s="2">
        <v>9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</sheetData>
  <mergeCells count="29">
    <mergeCell ref="AA5:AA6"/>
    <mergeCell ref="V5:V6"/>
    <mergeCell ref="W5:W6"/>
    <mergeCell ref="U5:U6"/>
    <mergeCell ref="O5:O6"/>
    <mergeCell ref="F5:F6"/>
    <mergeCell ref="Y5:Y6"/>
    <mergeCell ref="Z5:Z6"/>
    <mergeCell ref="E5:E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X5:X6"/>
    <mergeCell ref="R5:R6"/>
    <mergeCell ref="T5:T6"/>
    <mergeCell ref="A2:C2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Davide</cp:lastModifiedBy>
  <cp:lastPrinted>2021-09-08T09:09:03Z</cp:lastPrinted>
  <dcterms:created xsi:type="dcterms:W3CDTF">2021-07-22T06:37:36Z</dcterms:created>
  <dcterms:modified xsi:type="dcterms:W3CDTF">2024-08-02T09:40:57Z</dcterms:modified>
</cp:coreProperties>
</file>