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rcurio.urst.miur.it\Utenti\FranzellittiA\PUBBLICAZIONI\2022\CONCESSIONI UNIV AFAM CONSORZI E PROG COMP\IV Trimestre 2021\Finanz Univ IV Trim 2021\"/>
    </mc:Choice>
  </mc:AlternateContent>
  <xr:revisionPtr revIDLastSave="0" documentId="13_ncr:1_{05395418-55D1-4B5A-9E67-A0121CF7B3B2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re" sheetId="2" r:id="rId1"/>
  </sheets>
  <definedNames>
    <definedName name="_xlnm.Print_Area" localSheetId="0">'IV Trimestre'!$A$1:$J$6</definedName>
    <definedName name="_xlnm.Print_Titles" localSheetId="0">'IV Trimestre'!$2:$3</definedName>
  </definedNames>
  <calcPr calcId="191029"/>
</workbook>
</file>

<file path=xl/calcChain.xml><?xml version="1.0" encoding="utf-8"?>
<calcChain xmlns="http://schemas.openxmlformats.org/spreadsheetml/2006/main">
  <c r="D6" i="2" l="1"/>
  <c r="D7" i="2"/>
  <c r="D5" i="2"/>
  <c r="D4" i="2"/>
  <c r="D8" i="2" s="1"/>
  <c r="E8" i="2" l="1"/>
</calcChain>
</file>

<file path=xl/sharedStrings.xml><?xml version="1.0" encoding="utf-8"?>
<sst xmlns="http://schemas.openxmlformats.org/spreadsheetml/2006/main" count="22" uniqueCount="22">
  <si>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</si>
  <si>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</si>
  <si>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</si>
  <si>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</si>
  <si>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</si>
  <si>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</si>
  <si>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</si>
  <si>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</si>
  <si>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</si>
  <si>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</si>
  <si>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</si>
  <si>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SUOR ORSOLA BENINCASA</t>
  </si>
  <si>
    <t>UNIVERSITA'  DI ENNA KORE</t>
  </si>
  <si>
    <t>Ex DGFIS - UFFICIO III</t>
  </si>
  <si>
    <t>Dott.ssa M. Gargano</t>
  </si>
  <si>
    <t>D.D. n. 2885 del 3/12/2021</t>
  </si>
  <si>
    <t>LUM-DE GENNARO</t>
  </si>
  <si>
    <t>TELEMATICA DANTE ALIGHIERI</t>
  </si>
  <si>
    <t xml:space="preserve">Legge 243/1991 art. 2, comma 1  </t>
  </si>
  <si>
    <t>Legge 178\2020 Art. 1 c. 521 e L. 106 del 23/7/2021</t>
  </si>
  <si>
    <t xml:space="preserve">Fondo perequativo a sostegno delle università non statali legalmente riconosciute </t>
  </si>
  <si>
    <t xml:space="preserve">Es. fin.2021 IV Trimestre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</si>
</sst>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;[Red]\-#,##0.00\ [$€-1]"/>
    <numFmt numFmtId="165" formatCode="&quot;€&quot;\ #,##0.00"/>
    <numFmt numFmtId="166" formatCode="00000000000"/>
    <numFmt numFmtId="167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0" fontId="0" fillId="0" borderId="9" xfId="1" applyFont="1" applyFill="1" applyBorder="1" applyAlignment="1">
      <alignment vertical="center" wrapText="1"/>
    </xf>
    <xf numFmtId="1" fontId="0" fillId="0" borderId="10" xfId="1" applyNumberFormat="1" applyFont="1" applyFill="1" applyBorder="1" applyAlignment="1">
      <alignment horizontal="center" vertical="top"/>
    </xf>
    <xf numFmtId="0" fontId="0" fillId="0" borderId="11" xfId="1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6" fontId="0" fillId="0" borderId="12" xfId="1" applyNumberFormat="1" applyFont="1" applyFill="1" applyBorder="1" applyAlignment="1">
      <alignment horizontal="center" vertical="top"/>
    </xf>
    <xf numFmtId="165" fontId="0" fillId="0" borderId="0" xfId="0" applyNumberFormat="1"/>
    <xf numFmtId="164" fontId="1" fillId="2" borderId="2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4" fontId="0" fillId="0" borderId="13" xfId="1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1" fontId="0" fillId="0" borderId="3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2">
    <cellStyle name="Migliaia 3" xfId="1" xr:uid="{00000000-0005-0000-0000-000000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zoomScale="80" zoomScaleNormal="80" zoomScaleSheetLayoutView="70" workbookViewId="0">
      <selection activeCell="E11" sqref="E11"/>
    </sheetView>
  </sheetViews>
  <sheetFormatPr defaultRowHeight="15" x14ac:dyDescent="0.25"/>
  <cols>
    <col min="1" max="1" width="36.28515625" style="2" customWidth="1"/>
    <col min="2" max="3" width="22.140625" customWidth="1"/>
    <col min="4" max="5" width="24.28515625" customWidth="1"/>
    <col min="6" max="6" width="23" customWidth="1"/>
    <col min="7" max="8" width="25.5703125" style="2" customWidth="1"/>
    <col min="9" max="9" width="18.42578125" customWidth="1"/>
    <col min="10" max="10" width="27.7109375" customWidth="1"/>
  </cols>
  <sheetData>
    <row r="1" spans="1:10" x14ac:dyDescent="0.25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63" customHeight="1" x14ac:dyDescent="0.25">
      <c r="A2" s="20" t="s">
        <v>6</v>
      </c>
      <c r="B2" s="22" t="s">
        <v>0</v>
      </c>
      <c r="C2" s="22" t="s">
        <v>2</v>
      </c>
      <c r="D2" s="26" t="s">
        <v>7</v>
      </c>
      <c r="E2" s="27"/>
      <c r="F2" s="24" t="s">
        <v>10</v>
      </c>
      <c r="G2" s="18" t="s">
        <v>3</v>
      </c>
      <c r="H2" s="18" t="s">
        <v>4</v>
      </c>
      <c r="I2" s="18" t="s">
        <v>1</v>
      </c>
      <c r="J2" s="18" t="s">
        <v>5</v>
      </c>
    </row>
    <row r="3" spans="1:10" ht="100.15" customHeight="1" x14ac:dyDescent="0.25">
      <c r="A3" s="21"/>
      <c r="B3" s="23"/>
      <c r="C3" s="23"/>
      <c r="D3" s="11" t="s">
        <v>8</v>
      </c>
      <c r="E3" s="1" t="s">
        <v>9</v>
      </c>
      <c r="F3" s="25"/>
      <c r="G3" s="19"/>
      <c r="H3" s="19"/>
      <c r="I3" s="19"/>
      <c r="J3" s="19"/>
    </row>
    <row r="4" spans="1:10" ht="16.5" customHeight="1" x14ac:dyDescent="0.25">
      <c r="A4" s="4" t="s">
        <v>11</v>
      </c>
      <c r="B4" s="5">
        <v>80040520639</v>
      </c>
      <c r="C4" s="16" t="s">
        <v>20</v>
      </c>
      <c r="D4" s="15">
        <f>2355590+376894</f>
        <v>2732484</v>
      </c>
      <c r="E4" s="13"/>
      <c r="F4" s="28" t="s">
        <v>18</v>
      </c>
      <c r="G4" s="31" t="s">
        <v>19</v>
      </c>
      <c r="H4" s="28" t="s">
        <v>13</v>
      </c>
      <c r="I4" s="34" t="s">
        <v>14</v>
      </c>
      <c r="J4" s="31" t="s">
        <v>15</v>
      </c>
    </row>
    <row r="5" spans="1:10" ht="12.75" customHeight="1" x14ac:dyDescent="0.25">
      <c r="A5" s="4" t="s">
        <v>16</v>
      </c>
      <c r="B5" s="5">
        <v>93135780729</v>
      </c>
      <c r="C5" s="16"/>
      <c r="D5" s="14">
        <f>581517+93043</f>
        <v>674560</v>
      </c>
      <c r="E5" s="13"/>
      <c r="F5" s="29"/>
      <c r="G5" s="32"/>
      <c r="H5" s="29"/>
      <c r="I5" s="35"/>
      <c r="J5" s="32"/>
    </row>
    <row r="6" spans="1:10" x14ac:dyDescent="0.25">
      <c r="A6" s="6" t="s">
        <v>12</v>
      </c>
      <c r="B6" s="9">
        <v>1094410865</v>
      </c>
      <c r="C6" s="16"/>
      <c r="D6" s="14">
        <f>1878963+300634</f>
        <v>2179597</v>
      </c>
      <c r="E6" s="13"/>
      <c r="F6" s="29"/>
      <c r="G6" s="32"/>
      <c r="H6" s="29"/>
      <c r="I6" s="35"/>
      <c r="J6" s="32"/>
    </row>
    <row r="7" spans="1:10" x14ac:dyDescent="0.25">
      <c r="A7" s="7" t="s">
        <v>17</v>
      </c>
      <c r="B7" s="8">
        <v>1409470802</v>
      </c>
      <c r="C7" s="16"/>
      <c r="D7" s="14">
        <f>183930+29429</f>
        <v>213359</v>
      </c>
      <c r="E7" s="13"/>
      <c r="F7" s="30"/>
      <c r="G7" s="33"/>
      <c r="H7" s="30"/>
      <c r="I7" s="36"/>
      <c r="J7" s="33"/>
    </row>
    <row r="8" spans="1:10" x14ac:dyDescent="0.25">
      <c r="D8" s="3">
        <f>SUM(D4:D7)</f>
        <v>5800000</v>
      </c>
      <c r="E8" s="3">
        <f>SUM(E4:E7)</f>
        <v>0</v>
      </c>
    </row>
    <row r="10" spans="1:10" x14ac:dyDescent="0.25">
      <c r="D10" s="10"/>
    </row>
    <row r="11" spans="1:10" x14ac:dyDescent="0.25">
      <c r="D11" s="12"/>
      <c r="E11" s="12"/>
    </row>
  </sheetData>
  <mergeCells count="16">
    <mergeCell ref="C4:C7"/>
    <mergeCell ref="A1:J1"/>
    <mergeCell ref="J2:J3"/>
    <mergeCell ref="H2:H3"/>
    <mergeCell ref="A2:A3"/>
    <mergeCell ref="B2:B3"/>
    <mergeCell ref="C2:C3"/>
    <mergeCell ref="G2:G3"/>
    <mergeCell ref="I2:I3"/>
    <mergeCell ref="F2:F3"/>
    <mergeCell ref="D2:E2"/>
    <mergeCell ref="F4:F7"/>
    <mergeCell ref="G4:G7"/>
    <mergeCell ref="H4:H7"/>
    <mergeCell ref="I4:I7"/>
    <mergeCell ref="J4:J7"/>
  </mergeCells>
  <pageMargins left="0" right="0" top="0.74803149606299213" bottom="0.74803149606299213" header="0.31496062992125984" footer="0.31496062992125984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IV Trimestre</vt:lpstr>
      <vt:lpstr>'IV Trimestre'!Area_stampa</vt:lpstr>
      <vt:lpstr>'IV Trimestre'!Titoli_stampa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2019-07-16T14:37:44Z</cp:lastPrinted>
  <dcterms:created xsi:type="dcterms:W3CDTF">2015-01-21T14:30:15Z</dcterms:created>
  <dcterms:modified xsi:type="dcterms:W3CDTF">2022-02-11T11:03:41Z</dcterms:modified>
</cp:coreProperties>
</file>