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5985" windowWidth="20520" windowHeight="1830"/>
  </bookViews>
  <sheets>
    <sheet name="Foglio 1" sheetId="4" r:id="rId1"/>
  </sheets>
  <calcPr calcId="145621"/>
</workbook>
</file>

<file path=xl/calcChain.xml><?xml version="1.0" encoding="utf-8"?>
<calcChain xmlns="http://schemas.openxmlformats.org/spreadsheetml/2006/main">
  <c r="L14" i="4" l="1"/>
  <c r="L7" i="4" l="1"/>
  <c r="L9" i="4"/>
  <c r="L8" i="4"/>
  <c r="L10" i="4"/>
  <c r="L15" i="4"/>
  <c r="N15" i="4" s="1"/>
  <c r="L6" i="4"/>
  <c r="L3" i="4"/>
  <c r="L5" i="4"/>
  <c r="L4" i="4"/>
  <c r="L2" i="4"/>
  <c r="L12" i="4"/>
  <c r="L11" i="4"/>
  <c r="L13" i="4"/>
  <c r="N2" i="4" l="1"/>
  <c r="B15" i="4" l="1"/>
</calcChain>
</file>

<file path=xl/sharedStrings.xml><?xml version="1.0" encoding="utf-8"?>
<sst xmlns="http://schemas.openxmlformats.org/spreadsheetml/2006/main" count="122" uniqueCount="85">
  <si>
    <t>ENTE RICHIEDENTE</t>
  </si>
  <si>
    <t>PROV</t>
  </si>
  <si>
    <t>REG</t>
  </si>
  <si>
    <t>EDIFICI SCOLASTICI OGGETTO D'INTERVENTO</t>
  </si>
  <si>
    <t>CUP</t>
  </si>
  <si>
    <t>IMPORTO PROGETTO</t>
  </si>
  <si>
    <t>IMPORTO ECONOMIE</t>
  </si>
  <si>
    <t>Importo spettante</t>
  </si>
  <si>
    <t>C.F.</t>
  </si>
  <si>
    <t>n. prog. Regione</t>
  </si>
  <si>
    <t>liquidazione precedente</t>
  </si>
  <si>
    <t>NO</t>
  </si>
  <si>
    <t>TO</t>
  </si>
  <si>
    <t>00231710682</t>
  </si>
  <si>
    <t>BUSSI SUL TIRINO</t>
  </si>
  <si>
    <t>PE</t>
  </si>
  <si>
    <t xml:space="preserve"> Primaria "Lola Di Stefano" e Secondaria di 1° "Giovanni Pascoli"</t>
  </si>
  <si>
    <t>F64H13000320001</t>
  </si>
  <si>
    <t>00214310690</t>
  </si>
  <si>
    <t>FARA FILIORUM PETRI</t>
  </si>
  <si>
    <t>CH</t>
  </si>
  <si>
    <t>Scuola primaria e secondaria di I grado</t>
  </si>
  <si>
    <t>E66J15000360001</t>
  </si>
  <si>
    <t>00252790696</t>
  </si>
  <si>
    <t>VACRI</t>
  </si>
  <si>
    <t>Scuola dell'infanzia, primaria e secondaria di I grado</t>
  </si>
  <si>
    <t>D24H13000780007</t>
  </si>
  <si>
    <t>00069680940</t>
  </si>
  <si>
    <t>Bagnoli del Trigno</t>
  </si>
  <si>
    <t>IS</t>
  </si>
  <si>
    <t>Edificio scolastico Via G. Marconi ed annessa Palestra</t>
  </si>
  <si>
    <t>F34H15000660001</t>
  </si>
  <si>
    <t>00720170166</t>
  </si>
  <si>
    <t>Bagnatica</t>
  </si>
  <si>
    <t>BG</t>
  </si>
  <si>
    <t xml:space="preserve">Istituto Comprensivo </t>
  </si>
  <si>
    <t>F41E15000320001</t>
  </si>
  <si>
    <t>Zibido San Giacomo</t>
  </si>
  <si>
    <t>MI</t>
  </si>
  <si>
    <t>Primaria "Tikwa Amal"                Secondaria di I grado</t>
  </si>
  <si>
    <t>E61H13000570001</t>
  </si>
  <si>
    <t>Rodigo</t>
  </si>
  <si>
    <t>MN</t>
  </si>
  <si>
    <t>Infanzia "Bellocchio"</t>
  </si>
  <si>
    <t>I91415000480005</t>
  </si>
  <si>
    <t>00700510134</t>
  </si>
  <si>
    <t>Musso</t>
  </si>
  <si>
    <t>CO</t>
  </si>
  <si>
    <t>Secondaria I° grado</t>
  </si>
  <si>
    <t>I59D15001070006</t>
  </si>
  <si>
    <t>00114250145</t>
  </si>
  <si>
    <t>Chiuro</t>
  </si>
  <si>
    <t>SO</t>
  </si>
  <si>
    <t xml:space="preserve">Infanzia </t>
  </si>
  <si>
    <t>B21H3002460001</t>
  </si>
  <si>
    <t>UD</t>
  </si>
  <si>
    <t>FRIULI</t>
  </si>
  <si>
    <t>Istituto comprensivo di Moggio Udinese - II°  lotto (Palestra)</t>
  </si>
  <si>
    <t>G41E15000200002</t>
  </si>
  <si>
    <t xml:space="preserve"> Chieri</t>
  </si>
  <si>
    <t>Scuola Secondaria di 1° grado "M. L. Quarini" -</t>
  </si>
  <si>
    <t>J51H13000330006</t>
  </si>
  <si>
    <t>Vottignasco</t>
  </si>
  <si>
    <t>CN</t>
  </si>
  <si>
    <t>Scuola Primaria -</t>
  </si>
  <si>
    <t>J31H13000470005</t>
  </si>
  <si>
    <t>00280280033</t>
  </si>
  <si>
    <t xml:space="preserve"> Marano Ticino</t>
  </si>
  <si>
    <t>Scuola Primaria "Don Milani" -</t>
  </si>
  <si>
    <t>G41E13000270001</t>
  </si>
  <si>
    <t>Cherasco</t>
  </si>
  <si>
    <t>Scuola Secondaria 1° grado "Sebastiano Taricco" -</t>
  </si>
  <si>
    <t>B97E13000210002</t>
  </si>
  <si>
    <t>Moggio Udinese</t>
  </si>
  <si>
    <t>N.</t>
  </si>
  <si>
    <t>LOMBARDIA</t>
  </si>
  <si>
    <t>PIEMONTE</t>
  </si>
  <si>
    <t>ABRUZZO</t>
  </si>
  <si>
    <t>Ufficio competente e link al progetto</t>
  </si>
  <si>
    <t>Responsabile dell'ufficio competente</t>
  </si>
  <si>
    <t>DGEFID - Ufficio III
http://www.istruzione.it/edilizia_scolastica/scuole_sicure.shtml#b</t>
  </si>
  <si>
    <t>dr.ssa Paola Iandolo</t>
  </si>
  <si>
    <t>Importo liquidato con DD AOODGEFID 299/2017</t>
  </si>
  <si>
    <t>IMPORTO FINANZIAMENTO (ex DM 906/2013 ovvero DM 132/2014)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</si>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</sst>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3" fontId="5" fillId="0" borderId="1" xfId="3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6" fillId="0" borderId="1" xfId="3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3" fontId="5" fillId="3" borderId="1" xfId="3" applyFont="1" applyFill="1" applyBorder="1" applyAlignment="1">
      <alignment horizontal="right" vertical="center"/>
    </xf>
    <xf numFmtId="43" fontId="7" fillId="3" borderId="1" xfId="3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6" fillId="3" borderId="1" xfId="3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vertical="center"/>
    </xf>
    <xf numFmtId="43" fontId="4" fillId="3" borderId="1" xfId="3" applyFont="1" applyFill="1" applyBorder="1" applyAlignment="1">
      <alignment horizontal="right" vertical="center" wrapText="1"/>
    </xf>
    <xf numFmtId="43" fontId="6" fillId="3" borderId="1" xfId="3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3" fontId="6" fillId="2" borderId="2" xfId="3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0" borderId="0" xfId="3" applyFont="1" applyAlignment="1">
      <alignment horizontal="right" vertical="center"/>
    </xf>
    <xf numFmtId="4" fontId="8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Excel Built-in Normal" xfId="1"/>
    <cellStyle name="Migliaia" xfId="3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pane xSplit="4" ySplit="1" topLeftCell="E11" activePane="bottomRight" state="frozen"/>
      <selection pane="topRight" activeCell="D1" sqref="D1"/>
      <selection pane="bottomLeft" activeCell="A2" sqref="A2"/>
      <selection pane="bottomRight" activeCell="D13" sqref="D13"/>
    </sheetView>
  </sheetViews>
  <sheetFormatPr defaultRowHeight="60" customHeight="1" x14ac:dyDescent="0.25"/>
  <cols>
    <col min="1" max="2" width="9.140625" style="27"/>
    <col min="3" max="3" width="15.140625" style="27" customWidth="1"/>
    <col min="4" max="4" width="24.140625" style="27" customWidth="1"/>
    <col min="5" max="5" width="9.28515625" style="35" customWidth="1"/>
    <col min="6" max="6" width="12.5703125" style="27" bestFit="1" customWidth="1"/>
    <col min="7" max="7" width="37.28515625" style="27" customWidth="1"/>
    <col min="8" max="8" width="17.42578125" style="27" customWidth="1"/>
    <col min="9" max="9" width="14.28515625" style="28" customWidth="1"/>
    <col min="10" max="10" width="16.28515625" style="28" bestFit="1" customWidth="1"/>
    <col min="11" max="12" width="15.28515625" style="28" customWidth="1"/>
    <col min="13" max="13" width="12.85546875" style="27" customWidth="1"/>
    <col min="14" max="14" width="13" style="27" customWidth="1"/>
    <col min="15" max="15" width="34.28515625" customWidth="1"/>
    <col min="16" max="16" width="28.7109375" customWidth="1"/>
    <col min="17" max="16384" width="9.140625" style="27"/>
  </cols>
  <sheetData>
    <row r="1" spans="1:16" ht="60" customHeight="1" x14ac:dyDescent="0.25">
      <c r="A1" s="22" t="s">
        <v>74</v>
      </c>
      <c r="B1" s="22" t="s">
        <v>9</v>
      </c>
      <c r="C1" s="22" t="s">
        <v>8</v>
      </c>
      <c r="D1" s="23" t="s">
        <v>0</v>
      </c>
      <c r="E1" s="23" t="s">
        <v>1</v>
      </c>
      <c r="F1" s="23" t="s">
        <v>2</v>
      </c>
      <c r="G1" s="24" t="s">
        <v>3</v>
      </c>
      <c r="H1" s="24" t="s">
        <v>4</v>
      </c>
      <c r="I1" s="25" t="s">
        <v>5</v>
      </c>
      <c r="J1" s="33" t="s">
        <v>83</v>
      </c>
      <c r="K1" s="25" t="s">
        <v>6</v>
      </c>
      <c r="L1" s="25" t="s">
        <v>7</v>
      </c>
      <c r="M1" s="26" t="s">
        <v>10</v>
      </c>
      <c r="N1" s="26" t="s">
        <v>82</v>
      </c>
      <c r="O1" s="30" t="s">
        <v>78</v>
      </c>
      <c r="P1" s="30" t="s">
        <v>79</v>
      </c>
    </row>
    <row r="2" spans="1:16" ht="60" customHeight="1" x14ac:dyDescent="0.25">
      <c r="A2" s="8">
        <v>1</v>
      </c>
      <c r="B2" s="8">
        <v>6</v>
      </c>
      <c r="C2" s="3" t="s">
        <v>32</v>
      </c>
      <c r="D2" s="4" t="s">
        <v>33</v>
      </c>
      <c r="E2" s="8" t="s">
        <v>34</v>
      </c>
      <c r="F2" s="3" t="s">
        <v>75</v>
      </c>
      <c r="G2" s="8" t="s">
        <v>35</v>
      </c>
      <c r="H2" s="6" t="s">
        <v>36</v>
      </c>
      <c r="I2" s="7">
        <v>388540.12</v>
      </c>
      <c r="J2" s="21">
        <v>303046.78000000003</v>
      </c>
      <c r="K2" s="13">
        <v>5959.93</v>
      </c>
      <c r="L2" s="13">
        <f t="shared" ref="L2:L15" si="0">J2-K2</f>
        <v>297086.85000000003</v>
      </c>
      <c r="M2" s="19">
        <v>262300.46999999997</v>
      </c>
      <c r="N2" s="29">
        <f>L2-M2</f>
        <v>34786.380000000063</v>
      </c>
      <c r="O2" s="31" t="s">
        <v>80</v>
      </c>
      <c r="P2" s="32" t="s">
        <v>81</v>
      </c>
    </row>
    <row r="3" spans="1:16" ht="60" customHeight="1" x14ac:dyDescent="0.25">
      <c r="A3" s="11">
        <v>2</v>
      </c>
      <c r="B3" s="11">
        <v>5</v>
      </c>
      <c r="C3" s="3" t="s">
        <v>45</v>
      </c>
      <c r="D3" s="4" t="s">
        <v>46</v>
      </c>
      <c r="E3" s="11" t="s">
        <v>47</v>
      </c>
      <c r="F3" s="3" t="s">
        <v>75</v>
      </c>
      <c r="G3" s="11" t="s">
        <v>48</v>
      </c>
      <c r="H3" s="12" t="s">
        <v>49</v>
      </c>
      <c r="I3" s="13">
        <v>44520</v>
      </c>
      <c r="J3" s="14">
        <v>37950</v>
      </c>
      <c r="K3" s="13">
        <v>370</v>
      </c>
      <c r="L3" s="13">
        <f t="shared" si="0"/>
        <v>37580</v>
      </c>
      <c r="M3" s="19">
        <v>0</v>
      </c>
      <c r="N3" s="29">
        <v>37580</v>
      </c>
      <c r="O3" s="31" t="s">
        <v>80</v>
      </c>
      <c r="P3" s="32" t="s">
        <v>81</v>
      </c>
    </row>
    <row r="4" spans="1:16" ht="60" customHeight="1" x14ac:dyDescent="0.25">
      <c r="A4" s="8">
        <v>3</v>
      </c>
      <c r="B4" s="8">
        <v>3</v>
      </c>
      <c r="C4" s="3">
        <v>80102330158</v>
      </c>
      <c r="D4" s="4" t="s">
        <v>37</v>
      </c>
      <c r="E4" s="16" t="s">
        <v>38</v>
      </c>
      <c r="F4" s="3" t="s">
        <v>75</v>
      </c>
      <c r="G4" s="8" t="s">
        <v>39</v>
      </c>
      <c r="H4" s="6" t="s">
        <v>40</v>
      </c>
      <c r="I4" s="7">
        <v>181473.39</v>
      </c>
      <c r="J4" s="21">
        <v>131197.57999999999</v>
      </c>
      <c r="K4" s="13">
        <v>31700.47</v>
      </c>
      <c r="L4" s="13">
        <f t="shared" si="0"/>
        <v>99497.109999999986</v>
      </c>
      <c r="M4" s="19">
        <v>17026.900000000001</v>
      </c>
      <c r="N4" s="29">
        <v>67715.91</v>
      </c>
      <c r="O4" s="31" t="s">
        <v>80</v>
      </c>
      <c r="P4" s="32" t="s">
        <v>81</v>
      </c>
    </row>
    <row r="5" spans="1:16" ht="60" customHeight="1" x14ac:dyDescent="0.25">
      <c r="A5" s="8">
        <v>4</v>
      </c>
      <c r="B5" s="8">
        <v>50</v>
      </c>
      <c r="C5" s="3">
        <v>80005810207</v>
      </c>
      <c r="D5" s="4" t="s">
        <v>41</v>
      </c>
      <c r="E5" s="9" t="s">
        <v>42</v>
      </c>
      <c r="F5" s="3" t="s">
        <v>75</v>
      </c>
      <c r="G5" s="8" t="s">
        <v>43</v>
      </c>
      <c r="H5" s="6" t="s">
        <v>44</v>
      </c>
      <c r="I5" s="7">
        <v>371000</v>
      </c>
      <c r="J5" s="21">
        <v>185879.8</v>
      </c>
      <c r="K5" s="13">
        <v>32239.75</v>
      </c>
      <c r="L5" s="13">
        <f t="shared" si="0"/>
        <v>153640.04999999999</v>
      </c>
      <c r="M5" s="19">
        <v>0</v>
      </c>
      <c r="N5" s="29">
        <v>153486.45000000001</v>
      </c>
      <c r="O5" s="31" t="s">
        <v>80</v>
      </c>
      <c r="P5" s="32" t="s">
        <v>81</v>
      </c>
    </row>
    <row r="6" spans="1:16" ht="60" customHeight="1" x14ac:dyDescent="0.25">
      <c r="A6" s="8">
        <v>5</v>
      </c>
      <c r="B6" s="8">
        <v>3</v>
      </c>
      <c r="C6" s="3" t="s">
        <v>50</v>
      </c>
      <c r="D6" s="4" t="s">
        <v>51</v>
      </c>
      <c r="E6" s="9" t="s">
        <v>52</v>
      </c>
      <c r="F6" s="3" t="s">
        <v>75</v>
      </c>
      <c r="G6" s="8" t="s">
        <v>53</v>
      </c>
      <c r="H6" s="15" t="s">
        <v>54</v>
      </c>
      <c r="I6" s="10">
        <v>150000</v>
      </c>
      <c r="J6" s="21">
        <v>119166.19</v>
      </c>
      <c r="K6" s="20">
        <v>4478.1099999999997</v>
      </c>
      <c r="L6" s="20">
        <f t="shared" si="0"/>
        <v>114688.08</v>
      </c>
      <c r="M6" s="19">
        <v>75312.12</v>
      </c>
      <c r="N6" s="29">
        <v>27907.15</v>
      </c>
      <c r="O6" s="31" t="s">
        <v>80</v>
      </c>
      <c r="P6" s="32" t="s">
        <v>81</v>
      </c>
    </row>
    <row r="7" spans="1:16" ht="60" customHeight="1" x14ac:dyDescent="0.25">
      <c r="A7" s="11">
        <v>6</v>
      </c>
      <c r="B7" s="16">
        <v>37</v>
      </c>
      <c r="C7" s="6">
        <v>82000550044</v>
      </c>
      <c r="D7" s="4" t="s">
        <v>70</v>
      </c>
      <c r="E7" s="34" t="s">
        <v>63</v>
      </c>
      <c r="F7" s="3" t="s">
        <v>76</v>
      </c>
      <c r="G7" s="17" t="s">
        <v>71</v>
      </c>
      <c r="H7" s="6" t="s">
        <v>72</v>
      </c>
      <c r="I7" s="7">
        <v>450000</v>
      </c>
      <c r="J7" s="21">
        <v>450000</v>
      </c>
      <c r="K7" s="13">
        <v>99521.86</v>
      </c>
      <c r="L7" s="13">
        <f t="shared" si="0"/>
        <v>350478.14</v>
      </c>
      <c r="M7" s="19">
        <v>144580.24</v>
      </c>
      <c r="N7" s="29">
        <v>163145.20000000001</v>
      </c>
      <c r="O7" s="31" t="s">
        <v>80</v>
      </c>
      <c r="P7" s="32" t="s">
        <v>81</v>
      </c>
    </row>
    <row r="8" spans="1:16" ht="60" customHeight="1" x14ac:dyDescent="0.25">
      <c r="A8" s="8">
        <v>7</v>
      </c>
      <c r="B8" s="16">
        <v>48</v>
      </c>
      <c r="C8" s="3">
        <v>83001130042</v>
      </c>
      <c r="D8" s="4" t="s">
        <v>62</v>
      </c>
      <c r="E8" s="34" t="s">
        <v>63</v>
      </c>
      <c r="F8" s="3" t="s">
        <v>76</v>
      </c>
      <c r="G8" s="17" t="s">
        <v>64</v>
      </c>
      <c r="H8" s="6" t="s">
        <v>65</v>
      </c>
      <c r="I8" s="7">
        <v>219000</v>
      </c>
      <c r="J8" s="21">
        <v>219000</v>
      </c>
      <c r="K8" s="13">
        <v>3582.81</v>
      </c>
      <c r="L8" s="13">
        <f t="shared" si="0"/>
        <v>215417.19</v>
      </c>
      <c r="M8" s="19">
        <v>62245.49</v>
      </c>
      <c r="N8" s="29">
        <v>119454.17</v>
      </c>
      <c r="O8" s="31" t="s">
        <v>80</v>
      </c>
      <c r="P8" s="32" t="s">
        <v>81</v>
      </c>
    </row>
    <row r="9" spans="1:16" ht="60" customHeight="1" x14ac:dyDescent="0.25">
      <c r="A9" s="8">
        <v>8</v>
      </c>
      <c r="B9" s="16">
        <v>5</v>
      </c>
      <c r="C9" s="3" t="s">
        <v>66</v>
      </c>
      <c r="D9" s="4" t="s">
        <v>67</v>
      </c>
      <c r="E9" s="34" t="s">
        <v>11</v>
      </c>
      <c r="F9" s="3" t="s">
        <v>76</v>
      </c>
      <c r="G9" s="17" t="s">
        <v>68</v>
      </c>
      <c r="H9" s="6" t="s">
        <v>69</v>
      </c>
      <c r="I9" s="7">
        <v>52200</v>
      </c>
      <c r="J9" s="21">
        <v>52200</v>
      </c>
      <c r="K9" s="13">
        <v>12050.34</v>
      </c>
      <c r="L9" s="13">
        <f t="shared" si="0"/>
        <v>40149.660000000003</v>
      </c>
      <c r="M9" s="19">
        <v>0</v>
      </c>
      <c r="N9" s="29">
        <v>40050.76</v>
      </c>
      <c r="O9" s="31" t="s">
        <v>80</v>
      </c>
      <c r="P9" s="32" t="s">
        <v>81</v>
      </c>
    </row>
    <row r="10" spans="1:16" ht="60" customHeight="1" x14ac:dyDescent="0.25">
      <c r="A10" s="8">
        <v>9</v>
      </c>
      <c r="B10" s="16">
        <v>19</v>
      </c>
      <c r="C10" s="3">
        <v>82000210011</v>
      </c>
      <c r="D10" s="4" t="s">
        <v>59</v>
      </c>
      <c r="E10" s="16" t="s">
        <v>12</v>
      </c>
      <c r="F10" s="3" t="s">
        <v>76</v>
      </c>
      <c r="G10" s="17" t="s">
        <v>60</v>
      </c>
      <c r="H10" s="6" t="s">
        <v>61</v>
      </c>
      <c r="I10" s="7">
        <v>500000</v>
      </c>
      <c r="J10" s="21">
        <v>500000</v>
      </c>
      <c r="K10" s="13">
        <v>169797.86</v>
      </c>
      <c r="L10" s="13">
        <f t="shared" si="0"/>
        <v>330202.14</v>
      </c>
      <c r="M10" s="19">
        <v>67649.490000000005</v>
      </c>
      <c r="N10" s="29">
        <v>261377.5</v>
      </c>
      <c r="O10" s="31" t="s">
        <v>80</v>
      </c>
      <c r="P10" s="32" t="s">
        <v>81</v>
      </c>
    </row>
    <row r="11" spans="1:16" ht="60" customHeight="1" x14ac:dyDescent="0.25">
      <c r="A11" s="11">
        <v>10</v>
      </c>
      <c r="B11" s="2">
        <v>11</v>
      </c>
      <c r="C11" s="3" t="s">
        <v>18</v>
      </c>
      <c r="D11" s="4" t="s">
        <v>19</v>
      </c>
      <c r="E11" s="2" t="s">
        <v>20</v>
      </c>
      <c r="F11" s="3" t="s">
        <v>77</v>
      </c>
      <c r="G11" s="5" t="s">
        <v>21</v>
      </c>
      <c r="H11" s="6" t="s">
        <v>22</v>
      </c>
      <c r="I11" s="7">
        <v>700000</v>
      </c>
      <c r="J11" s="18">
        <v>700000</v>
      </c>
      <c r="K11" s="13">
        <v>58884.21</v>
      </c>
      <c r="L11" s="13">
        <f t="shared" si="0"/>
        <v>641115.79</v>
      </c>
      <c r="M11" s="19">
        <v>137755.12</v>
      </c>
      <c r="N11" s="29">
        <v>106806.49</v>
      </c>
      <c r="O11" s="31" t="s">
        <v>80</v>
      </c>
      <c r="P11" s="32" t="s">
        <v>81</v>
      </c>
    </row>
    <row r="12" spans="1:16" ht="60" customHeight="1" x14ac:dyDescent="0.25">
      <c r="A12" s="8">
        <v>11</v>
      </c>
      <c r="B12" s="2">
        <v>5</v>
      </c>
      <c r="C12" s="3" t="s">
        <v>23</v>
      </c>
      <c r="D12" s="4" t="s">
        <v>24</v>
      </c>
      <c r="E12" s="2" t="s">
        <v>20</v>
      </c>
      <c r="F12" s="3" t="s">
        <v>77</v>
      </c>
      <c r="G12" s="5" t="s">
        <v>25</v>
      </c>
      <c r="H12" s="6" t="s">
        <v>26</v>
      </c>
      <c r="I12" s="7">
        <v>370000</v>
      </c>
      <c r="J12" s="18">
        <v>370000</v>
      </c>
      <c r="K12" s="13">
        <v>34090.89</v>
      </c>
      <c r="L12" s="13">
        <f t="shared" si="0"/>
        <v>335909.11</v>
      </c>
      <c r="M12" s="19">
        <v>0</v>
      </c>
      <c r="N12" s="29">
        <v>87772.06</v>
      </c>
      <c r="O12" s="31" t="s">
        <v>80</v>
      </c>
      <c r="P12" s="32" t="s">
        <v>81</v>
      </c>
    </row>
    <row r="13" spans="1:16" ht="60" customHeight="1" x14ac:dyDescent="0.25">
      <c r="A13" s="8">
        <v>12</v>
      </c>
      <c r="B13" s="2">
        <v>23</v>
      </c>
      <c r="C13" s="3" t="s">
        <v>13</v>
      </c>
      <c r="D13" s="4" t="s">
        <v>14</v>
      </c>
      <c r="E13" s="2" t="s">
        <v>15</v>
      </c>
      <c r="F13" s="3" t="s">
        <v>77</v>
      </c>
      <c r="G13" s="5" t="s">
        <v>16</v>
      </c>
      <c r="H13" s="6" t="s">
        <v>17</v>
      </c>
      <c r="I13" s="7">
        <v>974876.4</v>
      </c>
      <c r="J13" s="18">
        <v>974876.4</v>
      </c>
      <c r="K13" s="13">
        <v>22156.9</v>
      </c>
      <c r="L13" s="13">
        <f t="shared" si="0"/>
        <v>952719.5</v>
      </c>
      <c r="M13" s="19">
        <v>444548.21</v>
      </c>
      <c r="N13" s="29">
        <v>266524.52</v>
      </c>
      <c r="O13" s="31" t="s">
        <v>80</v>
      </c>
      <c r="P13" s="32" t="s">
        <v>81</v>
      </c>
    </row>
    <row r="14" spans="1:16" s="1" customFormat="1" ht="45" x14ac:dyDescent="0.25">
      <c r="A14" s="8">
        <v>13</v>
      </c>
      <c r="B14" s="2">
        <v>1</v>
      </c>
      <c r="C14" s="3" t="s">
        <v>27</v>
      </c>
      <c r="D14" s="4" t="s">
        <v>28</v>
      </c>
      <c r="E14" s="2" t="s">
        <v>29</v>
      </c>
      <c r="F14" s="3" t="s">
        <v>84</v>
      </c>
      <c r="G14" s="5" t="s">
        <v>30</v>
      </c>
      <c r="H14" s="6" t="s">
        <v>31</v>
      </c>
      <c r="I14" s="7">
        <v>1658190</v>
      </c>
      <c r="J14" s="18">
        <v>1658190</v>
      </c>
      <c r="K14" s="13">
        <v>315897.86</v>
      </c>
      <c r="L14" s="13">
        <f t="shared" ref="L14" si="1">J14-K14</f>
        <v>1342292.1400000001</v>
      </c>
      <c r="M14" s="19">
        <v>166303.49</v>
      </c>
      <c r="N14" s="29">
        <v>158909.78</v>
      </c>
      <c r="O14" s="31" t="s">
        <v>80</v>
      </c>
      <c r="P14" s="32" t="s">
        <v>81</v>
      </c>
    </row>
    <row r="15" spans="1:16" ht="60" customHeight="1" x14ac:dyDescent="0.25">
      <c r="A15" s="8">
        <v>14</v>
      </c>
      <c r="B15" s="8">
        <f>B13+1</f>
        <v>24</v>
      </c>
      <c r="C15" s="3">
        <v>84001550304</v>
      </c>
      <c r="D15" s="4" t="s">
        <v>73</v>
      </c>
      <c r="E15" s="8" t="s">
        <v>55</v>
      </c>
      <c r="F15" s="3" t="s">
        <v>56</v>
      </c>
      <c r="G15" s="8" t="s">
        <v>57</v>
      </c>
      <c r="H15" s="6" t="s">
        <v>58</v>
      </c>
      <c r="I15" s="10">
        <v>1030000</v>
      </c>
      <c r="J15" s="21">
        <v>1030000</v>
      </c>
      <c r="K15" s="13">
        <v>166701.14000000001</v>
      </c>
      <c r="L15" s="13">
        <f t="shared" si="0"/>
        <v>863298.86</v>
      </c>
      <c r="M15" s="19">
        <v>665041.09</v>
      </c>
      <c r="N15" s="29">
        <f>L15-M15</f>
        <v>198257.77000000002</v>
      </c>
      <c r="O15" s="31" t="s">
        <v>80</v>
      </c>
      <c r="P15" s="32" t="s">
        <v>81</v>
      </c>
    </row>
  </sheetData>
  <sortState ref="A2:T17">
    <sortCondition ref="F2:F17" customList="LOMBARDIA,PIEMONTE,LIGURIA,VENETO,EMILIA ROMAGNA,FRIULI VENEZIA GIULIA,TOSCANA,UMBRIA,LAZIO,MARCHE,MOLISE,ABRUZZO,PUGLIA,CAMPANIA,BASILICATA,CALABRIA,SARDEGNA,SICILIA"/>
    <sortCondition ref="E2:E17"/>
    <sortCondition ref="D2:D17"/>
  </sortState>
  <pageMargins left="0.17" right="0.2" top="0.74803149606299213" bottom="0.74803149606299213" header="0.31496062992125984" footer="0.31496062992125984"/>
  <pageSetup paperSize="9" scale="4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2017-07-15T09:53:08Z</cp:lastPrinted>
  <dcterms:created xsi:type="dcterms:W3CDTF">2015-04-28T07:46:23Z</dcterms:created>
  <dcterms:modified xsi:type="dcterms:W3CDTF">2017-09-12T20:28:07Z</dcterms:modified>
</cp:coreProperties>
</file>