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606 " sheetId="1" r:id="rId1"/>
  </sheets>
  <definedNames>
    <definedName name="_xlnm._FilterDatabase" localSheetId="0" hidden="1">'cap. 1606 '!$A$5:$L$54</definedName>
  </definedNames>
  <calcPr calcId="145621"/>
</workbook>
</file>

<file path=xl/calcChain.xml><?xml version="1.0" encoding="utf-8"?>
<calcChain xmlns="http://schemas.openxmlformats.org/spreadsheetml/2006/main">
  <c r="E41" i="1" l="1"/>
  <c r="E19" i="1"/>
  <c r="E40" i="1"/>
  <c r="E24" i="1"/>
  <c r="E17" i="1"/>
  <c r="E51" i="1"/>
  <c r="F54" i="1" l="1"/>
  <c r="E54" i="1"/>
</calcChain>
</file>

<file path=xl/sharedStrings.xml><?xml version="1.0" encoding="utf-8"?>
<sst xmlns="http://schemas.openxmlformats.org/spreadsheetml/2006/main" count="70" uniqueCount="65">
  <si>
    <t>Istituzioni AFAM</t>
  </si>
  <si>
    <t>Codice Fiscale</t>
  </si>
  <si>
    <t>Accademie Di Belle Arti:</t>
  </si>
  <si>
    <t>Dott. Daniele Livon</t>
  </si>
  <si>
    <t>BARI</t>
  </si>
  <si>
    <t>BOLOGNA</t>
  </si>
  <si>
    <t>CATANZARO</t>
  </si>
  <si>
    <t>FIRENZE</t>
  </si>
  <si>
    <t>FOGGIA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</si>
  <si>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</si>
  <si>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</si>
  <si>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</si>
  <si>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</si>
  <si>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</si>
  <si>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</si>
  <si>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</si>
  <si>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</si>
  <si>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VENEZIA</t>
  </si>
  <si>
    <t>Conservatori di Musica:</t>
  </si>
  <si>
    <t>ADRIA</t>
  </si>
  <si>
    <t>ALESSANDRIA</t>
  </si>
  <si>
    <t>AVELLINO</t>
  </si>
  <si>
    <t>BENEVENTO</t>
  </si>
  <si>
    <t>CAGLIARI</t>
  </si>
  <si>
    <t>CAMPOBASSO</t>
  </si>
  <si>
    <t>CASTELFRANCO VENETO</t>
  </si>
  <si>
    <t>CESENA</t>
  </si>
  <si>
    <t>COSENZA</t>
  </si>
  <si>
    <t>CUNEO</t>
  </si>
  <si>
    <t>FERRARA</t>
  </si>
  <si>
    <t>GENOVA</t>
  </si>
  <si>
    <t>LATINA</t>
  </si>
  <si>
    <t>MATERA</t>
  </si>
  <si>
    <t>MESSINA</t>
  </si>
  <si>
    <t>PADOVA</t>
  </si>
  <si>
    <t>PERUGIA</t>
  </si>
  <si>
    <t>PESARO</t>
  </si>
  <si>
    <t>POTENZA</t>
  </si>
  <si>
    <t>SALERNO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</si>
  <si>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</si>
  <si>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</si>
  <si>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</si>
  <si>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</si>
  <si>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</si>
  <si>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</si>
  <si>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</si>
  <si>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</si>
  <si>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</si>
  <si>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</si>
  <si>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</si>
  <si>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</si>
  <si>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</si>
  <si>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</si>
  <si>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</si>
  <si>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</si>
  <si>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</si>
  <si>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</si>
  <si>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</si>
  <si>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</si>
  <si>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SPESE PER LE SUPPLENZE BREVI DEL PERSONALE DOCENTE, AMMINISTRATIVO, TECNICO ED AUSILIARIO COMPRENSIVE DEGLI ONERI SOCIALI A CARICO DELL'AMMINISTRAZIONE E DELL'IMPOSTA REGIONALE SULLE ATTIVITA' PRODUTTIVE</t>
  </si>
  <si>
    <t>DLG 29 del 1993 articolo 45</t>
  </si>
  <si>
    <t>CARRARA</t>
  </si>
  <si>
    <t>D.D. n. 1993 del 27-7-2018 D.D. n. 3124 del 21-11-2018</t>
  </si>
  <si>
    <t>CAP 1606 E.F. 2018  - 2° SEMESTRE</t>
  </si>
  <si>
    <t>http://www.miur.gov.it/web/guest/finanziamenti2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</si>
</sst>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3" fontId="0" fillId="0" borderId="2" xfId="2" applyFont="1" applyBorder="1" applyAlignment="1">
      <alignment horizontal="center" vertical="center"/>
    </xf>
    <xf numFmtId="43" fontId="0" fillId="0" borderId="2" xfId="2" applyFont="1" applyFill="1" applyBorder="1" applyAlignment="1">
      <alignment horizontal="center" vertical="center"/>
    </xf>
    <xf numFmtId="43" fontId="0" fillId="0" borderId="2" xfId="2" applyFont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2" fillId="0" borderId="6" xfId="1" applyBorder="1" applyAlignment="1">
      <alignment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/>
    </xf>
    <xf numFmtId="43" fontId="0" fillId="0" borderId="6" xfId="0" applyNumberForma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ur.gov.it/web/guest/finanziamenti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tabSelected="1" topLeftCell="D25" workbookViewId="0">
      <selection activeCell="J4" sqref="J4:J54"/>
    </sheetView>
  </sheetViews>
  <sheetFormatPr defaultRowHeight="14.4" x14ac:dyDescent="0.3"/>
  <cols>
    <col min="1" max="1" width="22.6640625" style="1" bestFit="1" customWidth="1"/>
    <col min="2" max="2" width="19.5546875" style="12" hidden="1" customWidth="1"/>
    <col min="3" max="4" width="19.5546875" style="12" customWidth="1"/>
    <col min="5" max="5" width="15.88671875" customWidth="1"/>
    <col min="6" max="6" width="18" customWidth="1"/>
    <col min="7" max="7" width="18.6640625" customWidth="1"/>
    <col min="8" max="8" width="31.21875" customWidth="1"/>
    <col min="9" max="9" width="19" customWidth="1"/>
    <col min="10" max="10" width="17" customWidth="1"/>
    <col min="11" max="11" width="13.6640625" customWidth="1"/>
  </cols>
  <sheetData>
    <row r="1" spans="1:11" x14ac:dyDescent="0.3">
      <c r="B1" s="40" t="s">
        <v>63</v>
      </c>
      <c r="C1" s="40"/>
      <c r="D1" s="40"/>
      <c r="E1" s="40"/>
      <c r="F1" s="40"/>
      <c r="G1" s="40"/>
      <c r="H1" s="40"/>
      <c r="I1" s="40"/>
    </row>
    <row r="2" spans="1:11" ht="14.4" customHeight="1" x14ac:dyDescent="0.3">
      <c r="A2" s="36" t="s">
        <v>0</v>
      </c>
      <c r="B2" s="38" t="s">
        <v>1</v>
      </c>
      <c r="C2" s="18"/>
      <c r="D2" s="38" t="s">
        <v>49</v>
      </c>
      <c r="E2" s="41" t="s">
        <v>50</v>
      </c>
      <c r="F2" s="42"/>
      <c r="G2" s="36" t="s">
        <v>53</v>
      </c>
      <c r="H2" s="28" t="s">
        <v>54</v>
      </c>
      <c r="I2" s="36" t="s">
        <v>55</v>
      </c>
      <c r="J2" s="26" t="s">
        <v>56</v>
      </c>
      <c r="K2" s="28" t="s">
        <v>57</v>
      </c>
    </row>
    <row r="3" spans="1:11" ht="57.6" customHeight="1" x14ac:dyDescent="0.3">
      <c r="A3" s="37"/>
      <c r="B3" s="39"/>
      <c r="C3" s="19"/>
      <c r="D3" s="39"/>
      <c r="E3" s="15" t="s">
        <v>51</v>
      </c>
      <c r="F3" s="16" t="s">
        <v>52</v>
      </c>
      <c r="G3" s="37"/>
      <c r="H3" s="29"/>
      <c r="I3" s="37"/>
      <c r="J3" s="27"/>
      <c r="K3" s="29"/>
    </row>
    <row r="4" spans="1:11" ht="14.4" customHeight="1" x14ac:dyDescent="0.3">
      <c r="A4" s="2" t="s">
        <v>2</v>
      </c>
      <c r="B4" s="3"/>
      <c r="C4" s="23"/>
      <c r="D4" s="43" t="s">
        <v>59</v>
      </c>
      <c r="E4" s="5"/>
      <c r="G4" s="33" t="s">
        <v>60</v>
      </c>
      <c r="H4" s="48" t="s">
        <v>64</v>
      </c>
      <c r="I4" s="33" t="s">
        <v>58</v>
      </c>
      <c r="J4" s="30" t="s">
        <v>3</v>
      </c>
      <c r="K4" s="33" t="s">
        <v>62</v>
      </c>
    </row>
    <row r="5" spans="1:11" ht="14.4" customHeight="1" x14ac:dyDescent="0.3">
      <c r="A5" s="5" t="s">
        <v>5</v>
      </c>
      <c r="B5" s="6">
        <v>80080230370</v>
      </c>
      <c r="C5" s="23">
        <v>80080230370</v>
      </c>
      <c r="D5" s="44"/>
      <c r="E5" s="20">
        <v>14384</v>
      </c>
      <c r="F5" s="17"/>
      <c r="G5" s="34"/>
      <c r="H5" s="48"/>
      <c r="I5" s="34"/>
      <c r="J5" s="31"/>
      <c r="K5" s="34"/>
    </row>
    <row r="6" spans="1:11" ht="14.4" customHeight="1" x14ac:dyDescent="0.3">
      <c r="A6" s="5" t="s">
        <v>61</v>
      </c>
      <c r="B6" s="6"/>
      <c r="C6" s="23"/>
      <c r="D6" s="44"/>
      <c r="E6" s="20">
        <v>20000</v>
      </c>
      <c r="F6" s="17"/>
      <c r="G6" s="34"/>
      <c r="H6" s="48"/>
      <c r="I6" s="34"/>
      <c r="J6" s="31"/>
      <c r="K6" s="34"/>
    </row>
    <row r="7" spans="1:11" ht="14.4" customHeight="1" x14ac:dyDescent="0.3">
      <c r="A7" s="5" t="s">
        <v>6</v>
      </c>
      <c r="B7" s="6">
        <v>80005690799</v>
      </c>
      <c r="C7" s="23">
        <v>80005690799</v>
      </c>
      <c r="D7" s="44"/>
      <c r="E7" s="20">
        <v>8127</v>
      </c>
      <c r="F7" s="17"/>
      <c r="G7" s="34"/>
      <c r="H7" s="48"/>
      <c r="I7" s="34"/>
      <c r="J7" s="31"/>
      <c r="K7" s="34"/>
    </row>
    <row r="8" spans="1:11" ht="14.4" customHeight="1" x14ac:dyDescent="0.3">
      <c r="A8" s="5" t="s">
        <v>9</v>
      </c>
      <c r="B8" s="7">
        <v>93021080754</v>
      </c>
      <c r="C8" s="24">
        <v>93021080754</v>
      </c>
      <c r="D8" s="44"/>
      <c r="E8" s="21">
        <v>29732</v>
      </c>
      <c r="F8" s="17"/>
      <c r="G8" s="34"/>
      <c r="H8" s="48"/>
      <c r="I8" s="34"/>
      <c r="J8" s="31"/>
      <c r="K8" s="34"/>
    </row>
    <row r="9" spans="1:11" ht="14.4" customHeight="1" x14ac:dyDescent="0.3">
      <c r="A9" s="5" t="s">
        <v>10</v>
      </c>
      <c r="B9" s="6">
        <v>80006160438</v>
      </c>
      <c r="C9" s="23">
        <v>80006160438</v>
      </c>
      <c r="D9" s="44"/>
      <c r="E9" s="20">
        <v>6828</v>
      </c>
      <c r="F9" s="17"/>
      <c r="G9" s="34"/>
      <c r="H9" s="48"/>
      <c r="I9" s="34"/>
      <c r="J9" s="31"/>
      <c r="K9" s="34"/>
    </row>
    <row r="10" spans="1:11" ht="14.4" customHeight="1" x14ac:dyDescent="0.3">
      <c r="A10" s="5" t="s">
        <v>11</v>
      </c>
      <c r="B10" s="6">
        <v>80094690155</v>
      </c>
      <c r="C10" s="23">
        <v>80094690155</v>
      </c>
      <c r="D10" s="44"/>
      <c r="E10" s="20">
        <v>2593</v>
      </c>
      <c r="F10" s="17"/>
      <c r="G10" s="34"/>
      <c r="H10" s="48"/>
      <c r="I10" s="34"/>
      <c r="J10" s="31"/>
      <c r="K10" s="34"/>
    </row>
    <row r="11" spans="1:11" ht="14.4" customHeight="1" x14ac:dyDescent="0.3">
      <c r="A11" s="5" t="s">
        <v>12</v>
      </c>
      <c r="B11" s="6">
        <v>80021000635</v>
      </c>
      <c r="C11" s="23">
        <v>80021000635</v>
      </c>
      <c r="D11" s="44"/>
      <c r="E11" s="20">
        <v>60126</v>
      </c>
      <c r="F11" s="17"/>
      <c r="G11" s="34"/>
      <c r="H11" s="48"/>
      <c r="I11" s="34"/>
      <c r="J11" s="31"/>
      <c r="K11" s="34"/>
    </row>
    <row r="12" spans="1:11" ht="14.4" customHeight="1" x14ac:dyDescent="0.3">
      <c r="A12" s="5" t="s">
        <v>14</v>
      </c>
      <c r="B12" s="6">
        <v>80007690805</v>
      </c>
      <c r="C12" s="23">
        <v>80007690805</v>
      </c>
      <c r="D12" s="44"/>
      <c r="E12" s="20">
        <v>1701</v>
      </c>
      <c r="F12" s="17"/>
      <c r="G12" s="34"/>
      <c r="H12" s="48"/>
      <c r="I12" s="34"/>
      <c r="J12" s="31"/>
      <c r="K12" s="34"/>
    </row>
    <row r="13" spans="1:11" ht="14.4" customHeight="1" x14ac:dyDescent="0.3">
      <c r="A13" s="5" t="s">
        <v>15</v>
      </c>
      <c r="B13" s="6">
        <v>80228830586</v>
      </c>
      <c r="C13" s="23">
        <v>80228830586</v>
      </c>
      <c r="D13" s="44"/>
      <c r="E13" s="20">
        <v>97649</v>
      </c>
      <c r="F13" s="17"/>
      <c r="G13" s="34"/>
      <c r="H13" s="48"/>
      <c r="I13" s="34"/>
      <c r="J13" s="31"/>
      <c r="K13" s="34"/>
    </row>
    <row r="14" spans="1:11" ht="14.4" customHeight="1" x14ac:dyDescent="0.3">
      <c r="A14" s="5" t="s">
        <v>16</v>
      </c>
      <c r="B14" s="6">
        <v>92021370900</v>
      </c>
      <c r="C14" s="23">
        <v>92021370900</v>
      </c>
      <c r="D14" s="44"/>
      <c r="E14" s="20">
        <v>46987</v>
      </c>
      <c r="F14" s="17"/>
      <c r="G14" s="34"/>
      <c r="H14" s="48"/>
      <c r="I14" s="34"/>
      <c r="J14" s="31"/>
      <c r="K14" s="34"/>
    </row>
    <row r="15" spans="1:11" ht="14.4" customHeight="1" x14ac:dyDescent="0.3">
      <c r="A15" s="5" t="s">
        <v>17</v>
      </c>
      <c r="B15" s="6">
        <v>80013420270</v>
      </c>
      <c r="C15" s="23">
        <v>80013420270</v>
      </c>
      <c r="D15" s="44"/>
      <c r="E15" s="20">
        <v>58601</v>
      </c>
      <c r="F15" s="17"/>
      <c r="G15" s="34"/>
      <c r="H15" s="48"/>
      <c r="I15" s="34"/>
      <c r="J15" s="31"/>
      <c r="K15" s="34"/>
    </row>
    <row r="16" spans="1:11" ht="14.4" customHeight="1" x14ac:dyDescent="0.3">
      <c r="A16" s="2" t="s">
        <v>18</v>
      </c>
      <c r="B16" s="6"/>
      <c r="C16" s="23"/>
      <c r="D16" s="44"/>
      <c r="E16" s="20"/>
      <c r="F16" s="4"/>
      <c r="G16" s="34"/>
      <c r="H16" s="48"/>
      <c r="I16" s="34"/>
      <c r="J16" s="31"/>
      <c r="K16" s="34"/>
    </row>
    <row r="17" spans="1:11" ht="14.4" customHeight="1" x14ac:dyDescent="0.3">
      <c r="A17" s="5" t="s">
        <v>19</v>
      </c>
      <c r="B17" s="6">
        <v>81004200291</v>
      </c>
      <c r="C17" s="23">
        <v>81004200291</v>
      </c>
      <c r="D17" s="44"/>
      <c r="E17" s="20">
        <f>54286+29700</f>
        <v>83986</v>
      </c>
      <c r="F17" s="17"/>
      <c r="G17" s="34"/>
      <c r="H17" s="48"/>
      <c r="I17" s="34"/>
      <c r="J17" s="31"/>
      <c r="K17" s="34"/>
    </row>
    <row r="18" spans="1:11" ht="14.4" customHeight="1" x14ac:dyDescent="0.3">
      <c r="A18" s="5" t="s">
        <v>20</v>
      </c>
      <c r="B18" s="6">
        <v>80005820065</v>
      </c>
      <c r="C18" s="23">
        <v>80005820065</v>
      </c>
      <c r="D18" s="44"/>
      <c r="E18" s="20">
        <v>28366</v>
      </c>
      <c r="F18" s="17"/>
      <c r="G18" s="34"/>
      <c r="H18" s="48"/>
      <c r="I18" s="34"/>
      <c r="J18" s="31"/>
      <c r="K18" s="34"/>
    </row>
    <row r="19" spans="1:11" ht="14.4" customHeight="1" x14ac:dyDescent="0.3">
      <c r="A19" s="5" t="s">
        <v>21</v>
      </c>
      <c r="B19" s="6">
        <v>80005510641</v>
      </c>
      <c r="C19" s="23">
        <v>80005510641</v>
      </c>
      <c r="D19" s="44"/>
      <c r="E19" s="20">
        <f>10000+1882.06</f>
        <v>11882.06</v>
      </c>
      <c r="F19" s="17"/>
      <c r="G19" s="34"/>
      <c r="H19" s="48"/>
      <c r="I19" s="34"/>
      <c r="J19" s="31"/>
      <c r="K19" s="34"/>
    </row>
    <row r="20" spans="1:11" ht="14.4" customHeight="1" x14ac:dyDescent="0.3">
      <c r="A20" s="5" t="s">
        <v>4</v>
      </c>
      <c r="B20" s="6">
        <v>80015000724</v>
      </c>
      <c r="C20" s="23">
        <v>80015000724</v>
      </c>
      <c r="D20" s="44"/>
      <c r="E20" s="20">
        <v>18781</v>
      </c>
      <c r="F20" s="17"/>
      <c r="G20" s="34"/>
      <c r="H20" s="48"/>
      <c r="I20" s="34"/>
      <c r="J20" s="31"/>
      <c r="K20" s="34"/>
    </row>
    <row r="21" spans="1:11" ht="14.4" customHeight="1" x14ac:dyDescent="0.3">
      <c r="A21" s="5" t="s">
        <v>22</v>
      </c>
      <c r="B21" s="6">
        <v>92002200621</v>
      </c>
      <c r="C21" s="23">
        <v>92002200621</v>
      </c>
      <c r="D21" s="44"/>
      <c r="E21" s="20">
        <v>48274</v>
      </c>
      <c r="F21" s="17"/>
      <c r="G21" s="34"/>
      <c r="H21" s="48"/>
      <c r="I21" s="34"/>
      <c r="J21" s="31"/>
      <c r="K21" s="34"/>
    </row>
    <row r="22" spans="1:11" s="8" customFormat="1" x14ac:dyDescent="0.3">
      <c r="A22" s="5" t="s">
        <v>23</v>
      </c>
      <c r="B22" s="6">
        <v>80000960924</v>
      </c>
      <c r="C22" s="23">
        <v>80000960924</v>
      </c>
      <c r="D22" s="44"/>
      <c r="E22" s="20">
        <v>34536</v>
      </c>
      <c r="F22" s="17"/>
      <c r="G22" s="34"/>
      <c r="H22" s="48"/>
      <c r="I22" s="34"/>
      <c r="J22" s="31"/>
      <c r="K22" s="34"/>
    </row>
    <row r="23" spans="1:11" s="8" customFormat="1" x14ac:dyDescent="0.3">
      <c r="A23" s="5" t="s">
        <v>24</v>
      </c>
      <c r="B23" s="6">
        <v>80008630701</v>
      </c>
      <c r="C23" s="23">
        <v>80008630701</v>
      </c>
      <c r="D23" s="44"/>
      <c r="E23" s="20">
        <v>75063</v>
      </c>
      <c r="F23" s="17"/>
      <c r="G23" s="34"/>
      <c r="H23" s="48"/>
      <c r="I23" s="34"/>
      <c r="J23" s="31"/>
      <c r="K23" s="34"/>
    </row>
    <row r="24" spans="1:11" s="8" customFormat="1" x14ac:dyDescent="0.3">
      <c r="A24" s="5" t="s">
        <v>25</v>
      </c>
      <c r="B24" s="6">
        <v>90000250267</v>
      </c>
      <c r="C24" s="23">
        <v>90000250267</v>
      </c>
      <c r="D24" s="44"/>
      <c r="E24" s="20">
        <f>36946+36453.04</f>
        <v>73399.040000000008</v>
      </c>
      <c r="F24" s="17"/>
      <c r="G24" s="34"/>
      <c r="H24" s="48"/>
      <c r="I24" s="34"/>
      <c r="J24" s="31"/>
      <c r="K24" s="34"/>
    </row>
    <row r="25" spans="1:11" s="8" customFormat="1" x14ac:dyDescent="0.3">
      <c r="A25" s="5" t="s">
        <v>26</v>
      </c>
      <c r="B25" s="6">
        <v>90012410404</v>
      </c>
      <c r="C25" s="23">
        <v>90012410404</v>
      </c>
      <c r="D25" s="44"/>
      <c r="E25" s="20">
        <v>4612</v>
      </c>
      <c r="F25" s="17"/>
      <c r="G25" s="34"/>
      <c r="H25" s="25"/>
      <c r="I25" s="34"/>
      <c r="J25" s="31"/>
      <c r="K25" s="34"/>
    </row>
    <row r="26" spans="1:11" s="8" customFormat="1" ht="14.4" customHeight="1" x14ac:dyDescent="0.3">
      <c r="A26" s="5" t="s">
        <v>27</v>
      </c>
      <c r="B26" s="6">
        <v>80007270780</v>
      </c>
      <c r="C26" s="23">
        <v>80007270780</v>
      </c>
      <c r="D26" s="44"/>
      <c r="E26" s="20">
        <v>13377</v>
      </c>
      <c r="F26" s="17"/>
      <c r="G26" s="34"/>
      <c r="H26" s="46" t="s">
        <v>64</v>
      </c>
      <c r="I26" s="34"/>
      <c r="J26" s="31"/>
      <c r="K26" s="34"/>
    </row>
    <row r="27" spans="1:11" s="8" customFormat="1" x14ac:dyDescent="0.3">
      <c r="A27" s="5" t="s">
        <v>28</v>
      </c>
      <c r="B27" s="6">
        <v>96051810040</v>
      </c>
      <c r="C27" s="23">
        <v>96051810040</v>
      </c>
      <c r="D27" s="44"/>
      <c r="E27" s="20">
        <v>12291</v>
      </c>
      <c r="F27" s="17"/>
      <c r="G27" s="34"/>
      <c r="H27" s="47"/>
      <c r="I27" s="34"/>
      <c r="J27" s="31"/>
      <c r="K27" s="34"/>
    </row>
    <row r="28" spans="1:11" x14ac:dyDescent="0.3">
      <c r="A28" s="5" t="s">
        <v>29</v>
      </c>
      <c r="B28" s="6">
        <v>80009060387</v>
      </c>
      <c r="C28" s="23">
        <v>80009060387</v>
      </c>
      <c r="D28" s="44"/>
      <c r="E28" s="20">
        <v>32144</v>
      </c>
      <c r="F28" s="17"/>
      <c r="G28" s="34"/>
      <c r="H28" s="47"/>
      <c r="I28" s="34"/>
      <c r="J28" s="31"/>
      <c r="K28" s="34"/>
    </row>
    <row r="29" spans="1:11" x14ac:dyDescent="0.3">
      <c r="A29" s="5" t="s">
        <v>7</v>
      </c>
      <c r="B29" s="6">
        <v>80025210487</v>
      </c>
      <c r="C29" s="23">
        <v>80025210487</v>
      </c>
      <c r="D29" s="44"/>
      <c r="E29" s="20">
        <v>73106</v>
      </c>
      <c r="F29" s="17"/>
      <c r="G29" s="34"/>
      <c r="H29" s="47"/>
      <c r="I29" s="34"/>
      <c r="J29" s="31"/>
      <c r="K29" s="34"/>
    </row>
    <row r="30" spans="1:11" x14ac:dyDescent="0.3">
      <c r="A30" s="5" t="s">
        <v>8</v>
      </c>
      <c r="B30" s="6">
        <v>80030420717</v>
      </c>
      <c r="C30" s="23">
        <v>80030420717</v>
      </c>
      <c r="D30" s="44"/>
      <c r="E30" s="20">
        <v>92906</v>
      </c>
      <c r="F30" s="17"/>
      <c r="G30" s="34"/>
      <c r="H30" s="47"/>
      <c r="I30" s="34"/>
      <c r="J30" s="31"/>
      <c r="K30" s="34"/>
    </row>
    <row r="31" spans="1:11" x14ac:dyDescent="0.3">
      <c r="A31" s="5" t="s">
        <v>30</v>
      </c>
      <c r="B31" s="6">
        <v>80043230103</v>
      </c>
      <c r="C31" s="23">
        <v>80043230103</v>
      </c>
      <c r="D31" s="44"/>
      <c r="E31" s="20">
        <v>39487</v>
      </c>
      <c r="F31" s="17"/>
      <c r="G31" s="34"/>
      <c r="H31" s="47"/>
      <c r="I31" s="34"/>
      <c r="J31" s="31"/>
      <c r="K31" s="34"/>
    </row>
    <row r="32" spans="1:11" x14ac:dyDescent="0.3">
      <c r="A32" s="5" t="s">
        <v>31</v>
      </c>
      <c r="B32" s="6">
        <v>91015440596</v>
      </c>
      <c r="C32" s="23">
        <v>91015440596</v>
      </c>
      <c r="D32" s="44"/>
      <c r="E32" s="20">
        <v>27337</v>
      </c>
      <c r="F32" s="17"/>
      <c r="G32" s="34"/>
      <c r="H32" s="47"/>
      <c r="I32" s="34"/>
      <c r="J32" s="31"/>
      <c r="K32" s="34"/>
    </row>
    <row r="33" spans="1:11" x14ac:dyDescent="0.3">
      <c r="A33" s="5" t="s">
        <v>32</v>
      </c>
      <c r="B33" s="6">
        <v>80002900779</v>
      </c>
      <c r="C33" s="23">
        <v>80002900779</v>
      </c>
      <c r="D33" s="44"/>
      <c r="E33" s="20">
        <v>12971</v>
      </c>
      <c r="F33" s="17"/>
      <c r="G33" s="34"/>
      <c r="H33" s="47"/>
      <c r="I33" s="34"/>
      <c r="J33" s="31"/>
      <c r="K33" s="34"/>
    </row>
    <row r="34" spans="1:11" x14ac:dyDescent="0.3">
      <c r="A34" s="5" t="s">
        <v>33</v>
      </c>
      <c r="B34" s="6">
        <v>97002610836</v>
      </c>
      <c r="C34" s="23">
        <v>97002610836</v>
      </c>
      <c r="D34" s="44"/>
      <c r="E34" s="20">
        <v>11894</v>
      </c>
      <c r="F34" s="17"/>
      <c r="G34" s="34"/>
      <c r="H34" s="47"/>
      <c r="I34" s="34"/>
      <c r="J34" s="31"/>
      <c r="K34" s="34"/>
    </row>
    <row r="35" spans="1:11" x14ac:dyDescent="0.3">
      <c r="A35" s="5" t="s">
        <v>11</v>
      </c>
      <c r="B35" s="6">
        <v>80096530151</v>
      </c>
      <c r="C35" s="23">
        <v>80096530151</v>
      </c>
      <c r="D35" s="44"/>
      <c r="E35" s="20">
        <v>38755</v>
      </c>
      <c r="F35" s="17"/>
      <c r="G35" s="34"/>
      <c r="H35" s="47"/>
      <c r="I35" s="34"/>
      <c r="J35" s="31"/>
      <c r="K35" s="34"/>
    </row>
    <row r="36" spans="1:11" x14ac:dyDescent="0.3">
      <c r="A36" s="5" t="s">
        <v>12</v>
      </c>
      <c r="B36" s="6">
        <v>80017700636</v>
      </c>
      <c r="C36" s="23">
        <v>80017700636</v>
      </c>
      <c r="D36" s="44"/>
      <c r="E36" s="20">
        <v>12962</v>
      </c>
      <c r="F36" s="17"/>
      <c r="G36" s="34"/>
      <c r="H36" s="47"/>
      <c r="I36" s="34"/>
      <c r="J36" s="31"/>
      <c r="K36" s="34"/>
    </row>
    <row r="37" spans="1:11" x14ac:dyDescent="0.3">
      <c r="A37" s="5" t="s">
        <v>34</v>
      </c>
      <c r="B37" s="6">
        <v>80013920287</v>
      </c>
      <c r="C37" s="23">
        <v>80013920287</v>
      </c>
      <c r="D37" s="44"/>
      <c r="E37" s="20">
        <v>2360</v>
      </c>
      <c r="F37" s="17"/>
      <c r="G37" s="34"/>
      <c r="H37" s="47"/>
      <c r="I37" s="34"/>
      <c r="J37" s="31"/>
      <c r="K37" s="34"/>
    </row>
    <row r="38" spans="1:11" x14ac:dyDescent="0.3">
      <c r="A38" s="5" t="s">
        <v>13</v>
      </c>
      <c r="B38" s="6">
        <v>97169270820</v>
      </c>
      <c r="C38" s="23">
        <v>97169270820</v>
      </c>
      <c r="D38" s="44"/>
      <c r="E38" s="20">
        <v>31140</v>
      </c>
      <c r="F38" s="17"/>
      <c r="G38" s="34"/>
      <c r="H38" s="47"/>
      <c r="I38" s="34"/>
      <c r="J38" s="31"/>
      <c r="K38" s="34"/>
    </row>
    <row r="39" spans="1:11" x14ac:dyDescent="0.3">
      <c r="A39" s="5" t="s">
        <v>35</v>
      </c>
      <c r="B39" s="6">
        <v>80003310549</v>
      </c>
      <c r="C39" s="23">
        <v>80003310549</v>
      </c>
      <c r="D39" s="44"/>
      <c r="E39" s="20">
        <v>27552</v>
      </c>
      <c r="F39" s="17"/>
      <c r="G39" s="34"/>
      <c r="H39" s="47"/>
      <c r="I39" s="34"/>
      <c r="J39" s="31"/>
      <c r="K39" s="34"/>
    </row>
    <row r="40" spans="1:11" x14ac:dyDescent="0.3">
      <c r="A40" s="5" t="s">
        <v>36</v>
      </c>
      <c r="B40" s="6">
        <v>80004650414</v>
      </c>
      <c r="C40" s="23">
        <v>80004650414</v>
      </c>
      <c r="D40" s="44"/>
      <c r="E40" s="20">
        <f>8915+4576</f>
        <v>13491</v>
      </c>
      <c r="F40" s="17"/>
      <c r="G40" s="34"/>
      <c r="H40" s="47"/>
      <c r="I40" s="34"/>
      <c r="J40" s="31"/>
      <c r="K40" s="34"/>
    </row>
    <row r="41" spans="1:11" x14ac:dyDescent="0.3">
      <c r="A41" s="5" t="s">
        <v>37</v>
      </c>
      <c r="B41" s="6">
        <v>80004830768</v>
      </c>
      <c r="C41" s="23">
        <v>80004830768</v>
      </c>
      <c r="D41" s="44"/>
      <c r="E41" s="20">
        <f>25257+7578.69</f>
        <v>32835.69</v>
      </c>
      <c r="F41" s="17"/>
      <c r="G41" s="34"/>
      <c r="H41" s="47"/>
      <c r="I41" s="34"/>
      <c r="J41" s="31"/>
      <c r="K41" s="34"/>
    </row>
    <row r="42" spans="1:11" x14ac:dyDescent="0.3">
      <c r="A42" s="5" t="s">
        <v>15</v>
      </c>
      <c r="B42" s="6">
        <v>80203690583</v>
      </c>
      <c r="C42" s="23">
        <v>80203690583</v>
      </c>
      <c r="D42" s="44"/>
      <c r="E42" s="20">
        <v>114778</v>
      </c>
      <c r="F42" s="17"/>
      <c r="G42" s="34"/>
      <c r="H42" s="47"/>
      <c r="I42" s="34"/>
      <c r="J42" s="31"/>
      <c r="K42" s="34"/>
    </row>
    <row r="43" spans="1:11" x14ac:dyDescent="0.3">
      <c r="A43" s="5" t="s">
        <v>38</v>
      </c>
      <c r="B43" s="6">
        <v>95003210655</v>
      </c>
      <c r="C43" s="23">
        <v>95003210655</v>
      </c>
      <c r="D43" s="44"/>
      <c r="E43" s="20">
        <v>3075</v>
      </c>
      <c r="F43" s="17"/>
      <c r="G43" s="34"/>
      <c r="H43" s="47"/>
      <c r="I43" s="34"/>
      <c r="J43" s="31"/>
      <c r="K43" s="34"/>
    </row>
    <row r="44" spans="1:11" x14ac:dyDescent="0.3">
      <c r="A44" s="5" t="s">
        <v>43</v>
      </c>
      <c r="B44" s="6">
        <v>95002760247</v>
      </c>
      <c r="C44" s="23">
        <v>95002760247</v>
      </c>
      <c r="D44" s="44"/>
      <c r="E44" s="20">
        <v>24320</v>
      </c>
      <c r="F44" s="17"/>
      <c r="G44" s="34"/>
      <c r="H44" s="47"/>
      <c r="I44" s="34"/>
      <c r="J44" s="31"/>
      <c r="K44" s="34"/>
    </row>
    <row r="45" spans="1:11" x14ac:dyDescent="0.3">
      <c r="A45" s="5" t="s">
        <v>39</v>
      </c>
      <c r="B45" s="6">
        <v>80020940328</v>
      </c>
      <c r="C45" s="23">
        <v>80020940328</v>
      </c>
      <c r="D45" s="44"/>
      <c r="E45" s="20">
        <v>8271</v>
      </c>
      <c r="F45" s="17"/>
      <c r="G45" s="34"/>
      <c r="H45" s="47"/>
      <c r="I45" s="34"/>
      <c r="J45" s="31"/>
      <c r="K45" s="34"/>
    </row>
    <row r="46" spans="1:11" x14ac:dyDescent="0.3">
      <c r="A46" s="5" t="s">
        <v>40</v>
      </c>
      <c r="B46" s="6">
        <v>80012990273</v>
      </c>
      <c r="C46" s="23">
        <v>80012990273</v>
      </c>
      <c r="D46" s="44"/>
      <c r="E46" s="20">
        <v>17921</v>
      </c>
      <c r="F46" s="17"/>
      <c r="G46" s="34"/>
      <c r="H46" s="47"/>
      <c r="I46" s="34"/>
      <c r="J46" s="31"/>
      <c r="K46" s="34"/>
    </row>
    <row r="47" spans="1:11" x14ac:dyDescent="0.3">
      <c r="A47" s="5" t="s">
        <v>41</v>
      </c>
      <c r="B47" s="6">
        <v>80012500239</v>
      </c>
      <c r="C47" s="23">
        <v>80012500239</v>
      </c>
      <c r="D47" s="44"/>
      <c r="E47" s="20">
        <v>39998</v>
      </c>
      <c r="F47" s="17"/>
      <c r="G47" s="34"/>
      <c r="H47" s="47"/>
      <c r="I47" s="34"/>
      <c r="J47" s="31"/>
      <c r="K47" s="34"/>
    </row>
    <row r="48" spans="1:11" x14ac:dyDescent="0.3">
      <c r="A48" s="5" t="s">
        <v>42</v>
      </c>
      <c r="B48" s="6">
        <v>96003620794</v>
      </c>
      <c r="C48" s="23">
        <v>96003620794</v>
      </c>
      <c r="D48" s="44"/>
      <c r="E48" s="20">
        <v>56034</v>
      </c>
      <c r="F48" s="17"/>
      <c r="G48" s="34"/>
      <c r="H48" s="47"/>
      <c r="I48" s="34"/>
      <c r="J48" s="31"/>
      <c r="K48" s="34"/>
    </row>
    <row r="49" spans="1:11" x14ac:dyDescent="0.3">
      <c r="A49" s="2" t="s">
        <v>44</v>
      </c>
      <c r="B49" s="9"/>
      <c r="C49" s="9"/>
      <c r="D49" s="44"/>
      <c r="E49" s="22"/>
      <c r="F49" s="4"/>
      <c r="G49" s="34"/>
      <c r="H49" s="47"/>
      <c r="I49" s="34"/>
      <c r="J49" s="31"/>
      <c r="K49" s="34"/>
    </row>
    <row r="50" spans="1:11" x14ac:dyDescent="0.3">
      <c r="A50" s="5" t="s">
        <v>45</v>
      </c>
      <c r="B50" s="10">
        <v>80218690586</v>
      </c>
      <c r="C50" s="9">
        <v>80218690586</v>
      </c>
      <c r="D50" s="44"/>
      <c r="E50" s="22">
        <v>69406</v>
      </c>
      <c r="F50" s="4"/>
      <c r="G50" s="34"/>
      <c r="H50" s="47"/>
      <c r="I50" s="34"/>
      <c r="J50" s="31"/>
      <c r="K50" s="34"/>
    </row>
    <row r="51" spans="1:11" x14ac:dyDescent="0.3">
      <c r="A51" s="5" t="s">
        <v>46</v>
      </c>
      <c r="B51" s="10">
        <v>80210990588</v>
      </c>
      <c r="C51" s="9">
        <v>80210990588</v>
      </c>
      <c r="D51" s="44"/>
      <c r="E51" s="22">
        <f>37154+25500</f>
        <v>62654</v>
      </c>
      <c r="F51" s="4"/>
      <c r="G51" s="34"/>
      <c r="H51" s="47"/>
      <c r="I51" s="34"/>
      <c r="J51" s="31"/>
      <c r="K51" s="34"/>
    </row>
    <row r="52" spans="1:11" x14ac:dyDescent="0.3">
      <c r="A52" s="2" t="s">
        <v>47</v>
      </c>
      <c r="B52" s="10"/>
      <c r="C52" s="9"/>
      <c r="D52" s="44"/>
      <c r="E52" s="22"/>
      <c r="F52" s="4"/>
      <c r="G52" s="34"/>
      <c r="H52" s="47"/>
      <c r="I52" s="34"/>
      <c r="J52" s="31"/>
      <c r="K52" s="34"/>
    </row>
    <row r="53" spans="1:11" x14ac:dyDescent="0.3">
      <c r="A53" s="5" t="s">
        <v>15</v>
      </c>
      <c r="B53" s="10">
        <v>80400540581</v>
      </c>
      <c r="C53" s="9">
        <v>80400540581</v>
      </c>
      <c r="D53" s="44"/>
      <c r="E53" s="22">
        <v>31188</v>
      </c>
      <c r="F53" s="17"/>
      <c r="G53" s="34"/>
      <c r="H53" s="47"/>
      <c r="I53" s="34"/>
      <c r="J53" s="31"/>
      <c r="K53" s="34"/>
    </row>
    <row r="54" spans="1:11" x14ac:dyDescent="0.3">
      <c r="A54" s="2" t="s">
        <v>48</v>
      </c>
      <c r="B54" s="9"/>
      <c r="C54" s="9"/>
      <c r="D54" s="45"/>
      <c r="E54" s="11">
        <f>SUM(E5:E53)</f>
        <v>1627880.79</v>
      </c>
      <c r="F54" s="11">
        <f>SUM(F5:F53)</f>
        <v>0</v>
      </c>
      <c r="G54" s="35"/>
      <c r="H54" s="49"/>
      <c r="I54" s="35"/>
      <c r="J54" s="32"/>
      <c r="K54" s="35"/>
    </row>
    <row r="57" spans="1:11" x14ac:dyDescent="0.3">
      <c r="E57" s="14"/>
    </row>
    <row r="59" spans="1:11" x14ac:dyDescent="0.3">
      <c r="E59" s="14"/>
    </row>
    <row r="60" spans="1:11" x14ac:dyDescent="0.3">
      <c r="E60" s="14"/>
    </row>
    <row r="61" spans="1:11" x14ac:dyDescent="0.3">
      <c r="B61" s="13"/>
      <c r="C61" s="13"/>
      <c r="D61" s="13"/>
      <c r="E61" s="14"/>
      <c r="F61" s="13"/>
    </row>
    <row r="62" spans="1:11" x14ac:dyDescent="0.3">
      <c r="E62" s="14"/>
    </row>
    <row r="63" spans="1:11" x14ac:dyDescent="0.3">
      <c r="E63" s="14"/>
    </row>
    <row r="64" spans="1:11" x14ac:dyDescent="0.3">
      <c r="E64" s="14"/>
    </row>
    <row r="65" spans="5:5" x14ac:dyDescent="0.3">
      <c r="E65" s="8"/>
    </row>
  </sheetData>
  <mergeCells count="17">
    <mergeCell ref="B1:I1"/>
    <mergeCell ref="I4:I54"/>
    <mergeCell ref="G4:G54"/>
    <mergeCell ref="D2:D3"/>
    <mergeCell ref="E2:F2"/>
    <mergeCell ref="D4:D54"/>
    <mergeCell ref="H4:H24"/>
    <mergeCell ref="H26:H54"/>
    <mergeCell ref="J2:J3"/>
    <mergeCell ref="K2:K3"/>
    <mergeCell ref="J4:J54"/>
    <mergeCell ref="K4:K54"/>
    <mergeCell ref="A2:A3"/>
    <mergeCell ref="B2:B3"/>
    <mergeCell ref="G2:G3"/>
    <mergeCell ref="H2:H3"/>
    <mergeCell ref="I2:I3"/>
  </mergeCells>
  <hyperlinks>
    <hyperlink ref="H26" r:id="rId1"/>
  </hyperlinks>
  <pageMargins left="0.11811023622047245" right="0.11811023622047245" top="0.35433070866141736" bottom="0.35433070866141736" header="0.31496062992125984" footer="0.31496062992125984"/>
  <pageSetup paperSize="9" scale="4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1606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2018-12-17T14:36:09Z</dcterms:modified>
</cp:coreProperties>
</file>