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645" windowWidth="19440" windowHeight="12240"/>
  </bookViews>
  <sheets>
    <sheet name="1694 " sheetId="2" r:id="rId1"/>
  </sheets>
  <definedNames>
    <definedName name="_xlnm.Print_Area" localSheetId="0">'1694 '!$B$1:$K$13</definedName>
    <definedName name="_xlnm.Print_Titles" localSheetId="0">'1694 '!$2:$3</definedName>
  </definedNames>
  <calcPr calcId="145621"/>
</workbook>
</file>

<file path=xl/calcChain.xml><?xml version="1.0" encoding="utf-8"?>
<calcChain xmlns="http://schemas.openxmlformats.org/spreadsheetml/2006/main">
  <c r="F9" i="2" l="1"/>
  <c r="F8" i="2"/>
  <c r="F7" i="2"/>
  <c r="F6" i="2"/>
  <c r="F4" i="2"/>
  <c r="F13" i="2" l="1"/>
</calcChain>
</file>

<file path=xl/sharedStrings.xml><?xml version="1.0" encoding="utf-8"?>
<sst xmlns="http://schemas.openxmlformats.org/spreadsheetml/2006/main" count="29" uniqueCount="29">
  <si>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</si>
  <si>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</si>
  <si>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</si>
  <si>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</si>
  <si>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</si>
  <si>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</si>
  <si>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</si>
  <si>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</si>
  <si>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</si>
  <si>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</si>
  <si>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</si>
  <si>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Trasferimento Fondo di Finanziamento Ordinario.</t>
  </si>
  <si>
    <t>Consorzio  Interuniversitario Nazionale per le Scienze del Mare   CoNISMA</t>
  </si>
  <si>
    <t>Consorzio  Interuniversitario Nazionale per la Scienza e la tecnologia dei Materiali INSTM</t>
  </si>
  <si>
    <t>Consorzio  Interuniversitario Risonanze magnetiche di Metallo Proteine CIRMMP</t>
  </si>
  <si>
    <t>04578740483</t>
  </si>
  <si>
    <t>Consorzio  Interuniversitario per le Biotecnologie CIB</t>
  </si>
  <si>
    <t>02716480278</t>
  </si>
  <si>
    <t>Consorzio  Interuniversitario per lo sviluppo dei Sistemi a grande Interfase CSGI</t>
  </si>
  <si>
    <t>Consorzio Interuniversitario per l'informatica CINI</t>
  </si>
  <si>
    <t>Consorzio Interuniversitario reattività chimica e catalisi - CIRCC</t>
  </si>
  <si>
    <t>Consorzio Internazionale per le telecomunicazioni</t>
  </si>
  <si>
    <t>Consorzio Interuniversitario Istituto Nazionale Biostrutture e Biosistemi</t>
  </si>
  <si>
    <t>Legge 537/1993 art. 5</t>
  </si>
  <si>
    <t>Ex DGFIS - Uff. III</t>
  </si>
  <si>
    <t>Dott.ssa M.Mazzaglia</t>
  </si>
  <si>
    <t>Decreto Ministro Criteri di ripartizione del FFO 2018 e 2019
(http://www.miur.gov.it/web/guest/finanziamenti1)</t>
  </si>
  <si>
    <t>D.D. n. 1704 e 1706 del 29/10/2020</t>
  </si>
  <si>
    <t>Cap. 1694      Es. fin.2020 - IV°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</si>
</sst>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5" fontId="1" fillId="0" borderId="0" xfId="0" applyNumberFormat="1" applyFont="1"/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166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topLeftCell="B1" zoomScaleNormal="100" zoomScaleSheetLayoutView="70" workbookViewId="0">
      <selection activeCell="B2" sqref="B2:B3"/>
    </sheetView>
  </sheetViews>
  <sheetFormatPr defaultColWidth="8.85546875" defaultRowHeight="15" x14ac:dyDescent="0.25"/>
  <cols>
    <col min="1" max="1" width="0" hidden="1" customWidth="1"/>
    <col min="2" max="2" width="36.28515625" style="4" customWidth="1"/>
    <col min="3" max="4" width="22.140625" customWidth="1"/>
    <col min="5" max="6" width="24.28515625" customWidth="1"/>
    <col min="7" max="7" width="23" customWidth="1"/>
    <col min="8" max="9" width="25.42578125" style="4" customWidth="1"/>
    <col min="10" max="10" width="18.42578125" customWidth="1"/>
    <col min="11" max="11" width="25" customWidth="1"/>
  </cols>
  <sheetData>
    <row r="1" spans="1:11" x14ac:dyDescent="0.25">
      <c r="B1" s="12" t="s">
        <v>28</v>
      </c>
      <c r="C1" s="12"/>
      <c r="D1" s="12"/>
      <c r="E1" s="12"/>
      <c r="F1" s="12"/>
      <c r="G1" s="12"/>
      <c r="H1" s="12"/>
      <c r="I1" s="12"/>
      <c r="J1" s="12"/>
      <c r="K1" s="12"/>
    </row>
    <row r="2" spans="1:11" ht="63" customHeight="1" x14ac:dyDescent="0.25">
      <c r="B2" s="15" t="s">
        <v>6</v>
      </c>
      <c r="C2" s="17" t="s">
        <v>0</v>
      </c>
      <c r="D2" s="17" t="s">
        <v>2</v>
      </c>
      <c r="E2" s="21" t="s">
        <v>7</v>
      </c>
      <c r="F2" s="22"/>
      <c r="G2" s="19" t="s">
        <v>10</v>
      </c>
      <c r="H2" s="13" t="s">
        <v>3</v>
      </c>
      <c r="I2" s="13" t="s">
        <v>4</v>
      </c>
      <c r="J2" s="13" t="s">
        <v>1</v>
      </c>
      <c r="K2" s="13" t="s">
        <v>5</v>
      </c>
    </row>
    <row r="3" spans="1:11" ht="100.35" customHeight="1" x14ac:dyDescent="0.25">
      <c r="B3" s="16"/>
      <c r="C3" s="18"/>
      <c r="D3" s="18"/>
      <c r="E3" s="1" t="s">
        <v>8</v>
      </c>
      <c r="F3" s="1" t="s">
        <v>9</v>
      </c>
      <c r="G3" s="20"/>
      <c r="H3" s="14"/>
      <c r="I3" s="14"/>
      <c r="J3" s="14"/>
      <c r="K3" s="14"/>
    </row>
    <row r="4" spans="1:11" ht="30" x14ac:dyDescent="0.25">
      <c r="A4">
        <v>51</v>
      </c>
      <c r="B4" s="3" t="s">
        <v>16</v>
      </c>
      <c r="C4" s="9" t="s">
        <v>17</v>
      </c>
      <c r="D4" s="26" t="s">
        <v>11</v>
      </c>
      <c r="E4" s="2"/>
      <c r="F4" s="2">
        <f>182434.5+112308.5</f>
        <v>294743</v>
      </c>
      <c r="G4" s="23" t="s">
        <v>23</v>
      </c>
      <c r="H4" s="23" t="s">
        <v>26</v>
      </c>
      <c r="I4" s="29" t="s">
        <v>24</v>
      </c>
      <c r="J4" s="32" t="s">
        <v>25</v>
      </c>
      <c r="K4" s="23" t="s">
        <v>27</v>
      </c>
    </row>
    <row r="5" spans="1:11" ht="30" customHeight="1" x14ac:dyDescent="0.25">
      <c r="B5" s="3" t="s">
        <v>19</v>
      </c>
      <c r="C5" s="9">
        <v>3886031008</v>
      </c>
      <c r="D5" s="27"/>
      <c r="E5" s="2"/>
      <c r="F5" s="2">
        <v>86119</v>
      </c>
      <c r="G5" s="24"/>
      <c r="H5" s="24"/>
      <c r="I5" s="30"/>
      <c r="J5" s="33"/>
      <c r="K5" s="24"/>
    </row>
    <row r="6" spans="1:11" ht="30" customHeight="1" x14ac:dyDescent="0.25">
      <c r="A6">
        <v>48</v>
      </c>
      <c r="B6" s="3" t="s">
        <v>13</v>
      </c>
      <c r="C6" s="11">
        <v>94040540489</v>
      </c>
      <c r="D6" s="27"/>
      <c r="E6" s="2"/>
      <c r="F6" s="2">
        <f>322129+215712</f>
        <v>537841</v>
      </c>
      <c r="G6" s="24"/>
      <c r="H6" s="24"/>
      <c r="I6" s="30"/>
      <c r="J6" s="33"/>
      <c r="K6" s="24"/>
    </row>
    <row r="7" spans="1:11" ht="30" customHeight="1" x14ac:dyDescent="0.25">
      <c r="A7">
        <v>3</v>
      </c>
      <c r="B7" s="3" t="s">
        <v>18</v>
      </c>
      <c r="C7" s="11">
        <v>4519240487</v>
      </c>
      <c r="D7" s="27"/>
      <c r="E7" s="2"/>
      <c r="F7" s="2">
        <f>254270+145038.5</f>
        <v>399308.5</v>
      </c>
      <c r="G7" s="24"/>
      <c r="H7" s="24"/>
      <c r="I7" s="30"/>
      <c r="J7" s="33"/>
      <c r="K7" s="24"/>
    </row>
    <row r="8" spans="1:11" ht="30" customHeight="1" x14ac:dyDescent="0.25">
      <c r="A8">
        <v>2</v>
      </c>
      <c r="B8" s="3" t="s">
        <v>12</v>
      </c>
      <c r="C8" s="11">
        <v>91020470109</v>
      </c>
      <c r="D8" s="27"/>
      <c r="E8" s="2"/>
      <c r="F8" s="2">
        <f>185614.5+73966.5</f>
        <v>259581</v>
      </c>
      <c r="G8" s="24"/>
      <c r="H8" s="24"/>
      <c r="I8" s="30"/>
      <c r="J8" s="33"/>
      <c r="K8" s="24"/>
    </row>
    <row r="9" spans="1:11" ht="30" customHeight="1" x14ac:dyDescent="0.25">
      <c r="A9">
        <v>38</v>
      </c>
      <c r="B9" s="3" t="s">
        <v>14</v>
      </c>
      <c r="C9" s="9" t="s">
        <v>15</v>
      </c>
      <c r="D9" s="27"/>
      <c r="E9" s="2"/>
      <c r="F9" s="2">
        <f>100246+77974.5</f>
        <v>178220.5</v>
      </c>
      <c r="G9" s="24"/>
      <c r="H9" s="24"/>
      <c r="I9" s="30"/>
      <c r="J9" s="33"/>
      <c r="K9" s="24"/>
    </row>
    <row r="10" spans="1:11" ht="30" customHeight="1" x14ac:dyDescent="0.25">
      <c r="A10">
        <v>40</v>
      </c>
      <c r="B10" s="5" t="s">
        <v>20</v>
      </c>
      <c r="C10" s="9">
        <v>80002170720</v>
      </c>
      <c r="D10" s="27"/>
      <c r="E10" s="2"/>
      <c r="F10" s="2">
        <v>35974</v>
      </c>
      <c r="G10" s="24"/>
      <c r="H10" s="24"/>
      <c r="I10" s="30"/>
      <c r="J10" s="33"/>
      <c r="K10" s="24"/>
    </row>
    <row r="11" spans="1:11" ht="30" customHeight="1" x14ac:dyDescent="0.25">
      <c r="B11" s="5" t="s">
        <v>21</v>
      </c>
      <c r="C11" s="9">
        <v>92067000346</v>
      </c>
      <c r="D11" s="27"/>
      <c r="E11" s="2"/>
      <c r="F11" s="2">
        <v>99201</v>
      </c>
      <c r="G11" s="24"/>
      <c r="H11" s="24"/>
      <c r="I11" s="30"/>
      <c r="J11" s="33"/>
      <c r="K11" s="24"/>
    </row>
    <row r="12" spans="1:11" ht="30" customHeight="1" x14ac:dyDescent="0.25">
      <c r="B12" s="5" t="s">
        <v>22</v>
      </c>
      <c r="C12" s="9">
        <v>4482271006</v>
      </c>
      <c r="D12" s="28"/>
      <c r="E12" s="2"/>
      <c r="F12" s="2">
        <v>109012</v>
      </c>
      <c r="G12" s="25"/>
      <c r="H12" s="25"/>
      <c r="I12" s="31"/>
      <c r="J12" s="34"/>
      <c r="K12" s="25"/>
    </row>
    <row r="13" spans="1:11" x14ac:dyDescent="0.25">
      <c r="E13" s="6"/>
      <c r="F13" s="6">
        <f>SUM(F4:F12)</f>
        <v>2000000</v>
      </c>
    </row>
    <row r="14" spans="1:11" x14ac:dyDescent="0.25">
      <c r="F14" s="7"/>
    </row>
    <row r="15" spans="1:11" x14ac:dyDescent="0.25">
      <c r="F15" s="8"/>
    </row>
    <row r="22" spans="8:8" x14ac:dyDescent="0.25">
      <c r="H22" s="10"/>
    </row>
  </sheetData>
  <mergeCells count="16">
    <mergeCell ref="K4:K12"/>
    <mergeCell ref="D4:D12"/>
    <mergeCell ref="G4:G12"/>
    <mergeCell ref="H4:H12"/>
    <mergeCell ref="I4:I12"/>
    <mergeCell ref="J4:J12"/>
    <mergeCell ref="B1:K1"/>
    <mergeCell ref="K2:K3"/>
    <mergeCell ref="I2:I3"/>
    <mergeCell ref="B2:B3"/>
    <mergeCell ref="C2:C3"/>
    <mergeCell ref="D2:D3"/>
    <mergeCell ref="H2:H3"/>
    <mergeCell ref="J2:J3"/>
    <mergeCell ref="G2:G3"/>
    <mergeCell ref="E2:F2"/>
  </mergeCells>
  <pageMargins left="0" right="0" top="0.74803149606299213" bottom="0.7480314960629921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1694 </vt:lpstr>
      <vt:lpstr>'1694 '!Area_stampa</vt:lpstr>
      <vt:lpstr>'1694 '!Titoli_stampa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2018-07-05T09:17:35Z</cp:lastPrinted>
  <dcterms:created xsi:type="dcterms:W3CDTF">2015-01-21T14:30:15Z</dcterms:created>
  <dcterms:modified xsi:type="dcterms:W3CDTF">2021-02-01T11:22:12Z</dcterms:modified>
</cp:coreProperties>
</file>