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036" windowHeight="7188"/>
  </bookViews>
  <sheets>
    <sheet name="LINEE B E C" sheetId="3" r:id="rId1"/>
  </sheets>
  <calcPr calcId="145621"/>
</workbook>
</file>

<file path=xl/calcChain.xml><?xml version="1.0" encoding="utf-8"?>
<calcChain xmlns="http://schemas.openxmlformats.org/spreadsheetml/2006/main">
  <c r="H41" i="3" l="1"/>
  <c r="G41" i="3"/>
  <c r="F41" i="3"/>
  <c r="E41" i="3"/>
  <c r="H38" i="3"/>
  <c r="G38" i="3"/>
  <c r="F38" i="3"/>
  <c r="E38" i="3"/>
  <c r="H33" i="3"/>
  <c r="G33" i="3"/>
  <c r="F33" i="3"/>
  <c r="E33" i="3"/>
  <c r="H28" i="3"/>
  <c r="G28" i="3"/>
  <c r="F28" i="3"/>
  <c r="E28" i="3"/>
  <c r="H24" i="3"/>
  <c r="H42" i="3" s="1"/>
  <c r="G24" i="3"/>
  <c r="G42" i="3" s="1"/>
  <c r="F24" i="3"/>
  <c r="F42" i="3" s="1"/>
  <c r="E24" i="3"/>
  <c r="E42" i="3" s="1"/>
  <c r="F8" i="3"/>
  <c r="F12" i="3"/>
  <c r="H12" i="3"/>
  <c r="G12" i="3"/>
  <c r="E12" i="3"/>
  <c r="E13" i="3" s="1"/>
  <c r="H8" i="3"/>
  <c r="G8" i="3"/>
  <c r="G13" i="3" s="1"/>
  <c r="E8" i="3"/>
  <c r="H13" i="3" l="1"/>
  <c r="F13" i="3"/>
</calcChain>
</file>

<file path=xl/sharedStrings.xml><?xml version="1.0" encoding="utf-8"?>
<sst xmlns="http://schemas.openxmlformats.org/spreadsheetml/2006/main" count="96" uniqueCount="62">
  <si>
    <t>Prin 2017 (suddivisione fondi)</t>
  </si>
  <si>
    <t>nº</t>
  </si>
  <si>
    <t>Ateneo/Ente</t>
  </si>
  <si>
    <t>Codice Fiscale Ateneo/Ente</t>
  </si>
  <si>
    <t>Cofinanziamento</t>
  </si>
  <si>
    <t>Contributo MIUR per la ricerca</t>
  </si>
  <si>
    <t>Quota Premiale</t>
  </si>
  <si>
    <t>Contributo totale</t>
  </si>
  <si>
    <r>
      <t> </t>
    </r>
    <r>
      <rPr>
        <b/>
        <sz val="8"/>
        <color rgb="FFAA0000"/>
        <rFont val="Verdana"/>
        <family val="2"/>
      </rPr>
      <t>1. DECAROLIS Francesco - 2017TMFPSH</t>
    </r>
  </si>
  <si>
    <t>CALVANO Emilio</t>
  </si>
  <si>
    <t>Università degli Studi di BOLOGNA</t>
  </si>
  <si>
    <t>DECAROLIS Francesco</t>
  </si>
  <si>
    <t>Università Commerciale "Luigi Bocconi" MILANO</t>
  </si>
  <si>
    <r>
      <t>Totale parziale:</t>
    </r>
    <r>
      <rPr>
        <sz val="8"/>
        <color rgb="FF000000"/>
        <rFont val="Verdana"/>
        <family val="2"/>
      </rPr>
      <t xml:space="preserve">  </t>
    </r>
  </si>
  <si>
    <r>
      <t> </t>
    </r>
    <r>
      <rPr>
        <b/>
        <sz val="8"/>
        <color rgb="FFAA0000"/>
        <rFont val="Verdana"/>
        <family val="2"/>
      </rPr>
      <t>2. MASELLA Paolo - 2017ATLJHB</t>
    </r>
  </si>
  <si>
    <t>MASELLA Paolo</t>
  </si>
  <si>
    <t>SQUICCIARINI Mara Pasquamaria</t>
  </si>
  <si>
    <r>
      <t>Totale:</t>
    </r>
    <r>
      <rPr>
        <sz val="8"/>
        <color rgb="FF000000"/>
        <rFont val="Verdana"/>
        <family val="2"/>
      </rPr>
      <t xml:space="preserve">  </t>
    </r>
  </si>
  <si>
    <r>
      <t> </t>
    </r>
    <r>
      <rPr>
        <b/>
        <sz val="8"/>
        <color rgb="FFAA0000"/>
        <rFont val="Verdana"/>
        <family val="2"/>
      </rPr>
      <t>1. CEMBALO Luigi - 2017JYRZFF</t>
    </r>
  </si>
  <si>
    <t>CEMBALO Luigi</t>
  </si>
  <si>
    <t>Università degli Studi di Napoli Federico II</t>
  </si>
  <si>
    <t>D'AMICO Mario</t>
  </si>
  <si>
    <t>Università degli Studi di CATANIA</t>
  </si>
  <si>
    <t>DE LUCA Anna Irene</t>
  </si>
  <si>
    <t>Università degli Studi "Mediterranea" di REGGIO CALABRIA</t>
  </si>
  <si>
    <t>GIANNOCCARO Giacomo</t>
  </si>
  <si>
    <t>Università degli Studi di BARI ALDO MORO</t>
  </si>
  <si>
    <r>
      <t> </t>
    </r>
    <r>
      <rPr>
        <b/>
        <sz val="8"/>
        <color rgb="FFAA0000"/>
        <rFont val="Verdana"/>
        <family val="2"/>
      </rPr>
      <t>2. DARDANONI Valentino - 2017KZZLYP</t>
    </r>
  </si>
  <si>
    <t>DARDANONI Valentino</t>
  </si>
  <si>
    <t>Università degli Studi di PALERMO</t>
  </si>
  <si>
    <t>GUERRIERO Carla</t>
  </si>
  <si>
    <r>
      <t> </t>
    </r>
    <r>
      <rPr>
        <b/>
        <sz val="8"/>
        <color rgb="FFAA0000"/>
        <rFont val="Verdana"/>
        <family val="2"/>
      </rPr>
      <t>3. DISTASO Walter - 201742PW2W</t>
    </r>
  </si>
  <si>
    <t>AMENDOLA Alessandra</t>
  </si>
  <si>
    <t>Università degli Studi di SALERNO</t>
  </si>
  <si>
    <t>DISTASO Walter</t>
  </si>
  <si>
    <t>Università degli Studi di MESSINA</t>
  </si>
  <si>
    <t>MASTROMARCO Camilla</t>
  </si>
  <si>
    <t>Università del SALENTO</t>
  </si>
  <si>
    <r>
      <t> </t>
    </r>
    <r>
      <rPr>
        <b/>
        <sz val="8"/>
        <color rgb="FFAA0000"/>
        <rFont val="Verdana"/>
        <family val="2"/>
      </rPr>
      <t>4. JAPPELLI Tullio - 2017RHFXK4</t>
    </r>
  </si>
  <si>
    <t>DE PAOLA Maria</t>
  </si>
  <si>
    <t>Università della CALABRIA</t>
  </si>
  <si>
    <t>JAPPELLI Tullio</t>
  </si>
  <si>
    <t>PERAGINE Vitorocco</t>
  </si>
  <si>
    <r>
      <t> </t>
    </r>
    <r>
      <rPr>
        <b/>
        <sz val="8"/>
        <color rgb="FFAA0000"/>
        <rFont val="Verdana"/>
        <family val="2"/>
      </rPr>
      <t>5. MODICA Salvatore - 2017H5KPLL</t>
    </r>
  </si>
  <si>
    <t>MODICA Salvatore</t>
  </si>
  <si>
    <t>Responsabile Procedimento</t>
  </si>
  <si>
    <t>Dott. Vincenzo DI FELICE</t>
  </si>
  <si>
    <t>Settore ERC: SH1 - Linea B</t>
  </si>
  <si>
    <t>Settore ERC: SH1 -  Linea C</t>
  </si>
  <si>
    <t>80007010376</t>
  </si>
  <si>
    <t>80024610158</t>
  </si>
  <si>
    <t>00876220633</t>
  </si>
  <si>
    <t>02772010878</t>
  </si>
  <si>
    <t>80006510806</t>
  </si>
  <si>
    <t>80002170720</t>
  </si>
  <si>
    <t>80023730825</t>
  </si>
  <si>
    <t>80018670655</t>
  </si>
  <si>
    <t>80004070837</t>
  </si>
  <si>
    <t>80008870752</t>
  </si>
  <si>
    <t>80003950781</t>
  </si>
  <si>
    <t>Contributo MIUR ricerca</t>
  </si>
  <si>
    <t>Nome Responsabile dell'Unità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</si>
</sst>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8"/>
      <color rgb="FFAA0000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8" fillId="33" borderId="0" xfId="0" applyFont="1" applyFill="1" applyAlignment="1">
      <alignment vertical="center" wrapText="1"/>
    </xf>
    <xf numFmtId="0" fontId="18" fillId="33" borderId="0" xfId="0" applyFont="1" applyFill="1" applyAlignment="1">
      <alignment horizontal="left" vertical="center" wrapText="1"/>
    </xf>
    <xf numFmtId="0" fontId="20" fillId="33" borderId="10" xfId="0" applyFont="1" applyFill="1" applyBorder="1" applyAlignment="1">
      <alignment horizontal="center" vertical="center" wrapText="1"/>
    </xf>
    <xf numFmtId="4" fontId="18" fillId="33" borderId="0" xfId="0" applyNumberFormat="1" applyFont="1" applyFill="1" applyAlignment="1">
      <alignment vertical="center" wrapText="1"/>
    </xf>
    <xf numFmtId="49" fontId="18" fillId="33" borderId="0" xfId="0" applyNumberFormat="1" applyFont="1" applyFill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49" fontId="20" fillId="33" borderId="10" xfId="0" applyNumberFormat="1" applyFont="1" applyFill="1" applyBorder="1" applyAlignment="1">
      <alignment horizontal="center" vertical="center" wrapText="1"/>
    </xf>
    <xf numFmtId="4" fontId="20" fillId="33" borderId="10" xfId="0" applyNumberFormat="1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center" wrapText="1"/>
    </xf>
    <xf numFmtId="0" fontId="21" fillId="33" borderId="10" xfId="0" applyFont="1" applyFill="1" applyBorder="1" applyAlignment="1">
      <alignment horizontal="right" vertical="center" wrapText="1"/>
    </xf>
    <xf numFmtId="0" fontId="21" fillId="33" borderId="10" xfId="0" applyFont="1" applyFill="1" applyBorder="1" applyAlignment="1">
      <alignment horizontal="left" vertical="center" wrapText="1"/>
    </xf>
    <xf numFmtId="49" fontId="21" fillId="33" borderId="10" xfId="0" applyNumberFormat="1" applyFont="1" applyFill="1" applyBorder="1" applyAlignment="1">
      <alignment horizontal="center" vertical="center" wrapText="1"/>
    </xf>
    <xf numFmtId="4" fontId="21" fillId="33" borderId="10" xfId="0" applyNumberFormat="1" applyFont="1" applyFill="1" applyBorder="1" applyAlignment="1">
      <alignment horizontal="right" vertical="center" wrapText="1"/>
    </xf>
    <xf numFmtId="0" fontId="20" fillId="33" borderId="10" xfId="0" applyFont="1" applyFill="1" applyBorder="1" applyAlignment="1">
      <alignment horizontal="left" vertical="center" wrapText="1"/>
    </xf>
    <xf numFmtId="4" fontId="20" fillId="33" borderId="10" xfId="0" applyNumberFormat="1" applyFont="1" applyFill="1" applyBorder="1" applyAlignment="1">
      <alignment horizontal="right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vertical="center" wrapText="1"/>
    </xf>
    <xf numFmtId="0" fontId="21" fillId="33" borderId="11" xfId="0" applyFont="1" applyFill="1" applyBorder="1" applyAlignment="1">
      <alignment vertical="center" wrapText="1"/>
    </xf>
    <xf numFmtId="0" fontId="21" fillId="33" borderId="10" xfId="0" applyFont="1" applyFill="1" applyBorder="1" applyAlignment="1">
      <alignment vertical="center" wrapText="1"/>
    </xf>
    <xf numFmtId="0" fontId="21" fillId="33" borderId="12" xfId="0" applyFont="1" applyFill="1" applyBorder="1" applyAlignment="1">
      <alignment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28" zoomScaleNormal="100" workbookViewId="0">
      <selection activeCell="C46" sqref="C46"/>
    </sheetView>
  </sheetViews>
  <sheetFormatPr defaultColWidth="8.88671875" defaultRowHeight="15" customHeight="1" x14ac:dyDescent="0.3"/>
  <cols>
    <col min="1" max="1" width="2.88671875" style="1" customWidth="1"/>
    <col min="2" max="2" width="25.6640625" style="1" bestFit="1" customWidth="1"/>
    <col min="3" max="3" width="35.5546875" style="1" bestFit="1" customWidth="1"/>
    <col min="4" max="4" width="12.5546875" style="5" customWidth="1"/>
    <col min="5" max="5" width="14.6640625" style="4" bestFit="1" customWidth="1"/>
    <col min="6" max="8" width="12.77734375" style="4" customWidth="1"/>
    <col min="9" max="9" width="12.21875" style="1" customWidth="1"/>
    <col min="10" max="16384" width="8.88671875" style="1"/>
  </cols>
  <sheetData>
    <row r="1" spans="1:9" ht="15" customHeight="1" x14ac:dyDescent="0.3">
      <c r="A1" s="22" t="s">
        <v>0</v>
      </c>
      <c r="B1" s="23"/>
      <c r="C1" s="23"/>
      <c r="D1" s="23"/>
      <c r="E1" s="23"/>
      <c r="F1" s="23"/>
      <c r="G1" s="23"/>
      <c r="H1" s="23"/>
      <c r="I1" s="23"/>
    </row>
    <row r="2" spans="1:9" ht="15" customHeight="1" x14ac:dyDescent="0.3">
      <c r="A2" s="22" t="s">
        <v>47</v>
      </c>
      <c r="B2" s="23"/>
      <c r="C2" s="23"/>
      <c r="D2" s="23"/>
      <c r="E2" s="23"/>
      <c r="F2" s="23"/>
      <c r="G2" s="23"/>
      <c r="H2" s="23"/>
      <c r="I2" s="23"/>
    </row>
    <row r="3" spans="1:9" ht="3" customHeight="1" x14ac:dyDescent="0.3">
      <c r="A3" s="2"/>
    </row>
    <row r="4" spans="1:9" ht="20.399999999999999" customHeight="1" x14ac:dyDescent="0.3">
      <c r="A4" s="3" t="s">
        <v>1</v>
      </c>
      <c r="B4" s="3" t="s">
        <v>61</v>
      </c>
      <c r="C4" s="3" t="s">
        <v>2</v>
      </c>
      <c r="D4" s="7" t="s">
        <v>3</v>
      </c>
      <c r="E4" s="8" t="s">
        <v>4</v>
      </c>
      <c r="F4" s="8" t="s">
        <v>60</v>
      </c>
      <c r="G4" s="8" t="s">
        <v>6</v>
      </c>
      <c r="H4" s="8" t="s">
        <v>7</v>
      </c>
      <c r="I4" s="3" t="s">
        <v>45</v>
      </c>
    </row>
    <row r="5" spans="1:9" ht="15" customHeight="1" x14ac:dyDescent="0.3">
      <c r="A5" s="19" t="s">
        <v>8</v>
      </c>
      <c r="B5" s="19"/>
      <c r="C5" s="20"/>
      <c r="D5" s="16"/>
      <c r="E5" s="17"/>
      <c r="F5" s="17"/>
      <c r="G5" s="17"/>
      <c r="H5" s="18"/>
      <c r="I5" s="21" t="s">
        <v>46</v>
      </c>
    </row>
    <row r="6" spans="1:9" ht="15" customHeight="1" x14ac:dyDescent="0.3">
      <c r="A6" s="10">
        <v>1</v>
      </c>
      <c r="B6" s="11" t="s">
        <v>9</v>
      </c>
      <c r="C6" s="11" t="s">
        <v>10</v>
      </c>
      <c r="D6" s="12" t="s">
        <v>49</v>
      </c>
      <c r="E6" s="13">
        <v>0</v>
      </c>
      <c r="F6" s="13">
        <v>256925</v>
      </c>
      <c r="G6" s="13">
        <v>0</v>
      </c>
      <c r="H6" s="13">
        <v>256925</v>
      </c>
      <c r="I6" s="21"/>
    </row>
    <row r="7" spans="1:9" ht="15" customHeight="1" x14ac:dyDescent="0.3">
      <c r="A7" s="10">
        <v>2</v>
      </c>
      <c r="B7" s="11" t="s">
        <v>11</v>
      </c>
      <c r="C7" s="11" t="s">
        <v>12</v>
      </c>
      <c r="D7" s="12" t="s">
        <v>50</v>
      </c>
      <c r="E7" s="13">
        <v>0</v>
      </c>
      <c r="F7" s="13">
        <v>289175</v>
      </c>
      <c r="G7" s="13">
        <v>16383</v>
      </c>
      <c r="H7" s="13">
        <v>305558</v>
      </c>
      <c r="I7" s="21"/>
    </row>
    <row r="8" spans="1:9" ht="15" customHeight="1" x14ac:dyDescent="0.3">
      <c r="A8" s="10"/>
      <c r="B8" s="14" t="s">
        <v>13</v>
      </c>
      <c r="C8" s="11"/>
      <c r="D8" s="12"/>
      <c r="E8" s="15">
        <f>SUM(E6:E7)</f>
        <v>0</v>
      </c>
      <c r="F8" s="15">
        <f>SUM(F6:F7)</f>
        <v>546100</v>
      </c>
      <c r="G8" s="15">
        <f>SUM(G6:G7)</f>
        <v>16383</v>
      </c>
      <c r="H8" s="15">
        <f>SUM(H6:H7)</f>
        <v>562483</v>
      </c>
      <c r="I8" s="21"/>
    </row>
    <row r="9" spans="1:9" ht="15" customHeight="1" x14ac:dyDescent="0.3">
      <c r="A9" s="19" t="s">
        <v>14</v>
      </c>
      <c r="B9" s="19"/>
      <c r="C9" s="19"/>
      <c r="D9" s="6"/>
      <c r="E9" s="9"/>
      <c r="F9" s="9"/>
      <c r="G9" s="9"/>
      <c r="H9" s="9"/>
      <c r="I9" s="21" t="s">
        <v>46</v>
      </c>
    </row>
    <row r="10" spans="1:9" ht="15" customHeight="1" x14ac:dyDescent="0.3">
      <c r="A10" s="10">
        <v>3</v>
      </c>
      <c r="B10" s="11" t="s">
        <v>15</v>
      </c>
      <c r="C10" s="11" t="s">
        <v>10</v>
      </c>
      <c r="D10" s="12" t="s">
        <v>49</v>
      </c>
      <c r="E10" s="13">
        <v>0</v>
      </c>
      <c r="F10" s="13">
        <v>212500</v>
      </c>
      <c r="G10" s="13">
        <v>11520</v>
      </c>
      <c r="H10" s="13">
        <v>224020</v>
      </c>
      <c r="I10" s="21"/>
    </row>
    <row r="11" spans="1:9" ht="15" customHeight="1" x14ac:dyDescent="0.3">
      <c r="A11" s="10">
        <v>4</v>
      </c>
      <c r="B11" s="11" t="s">
        <v>16</v>
      </c>
      <c r="C11" s="11" t="s">
        <v>12</v>
      </c>
      <c r="D11" s="12" t="s">
        <v>50</v>
      </c>
      <c r="E11" s="13">
        <v>0</v>
      </c>
      <c r="F11" s="13">
        <v>171500</v>
      </c>
      <c r="G11" s="13">
        <v>0</v>
      </c>
      <c r="H11" s="13">
        <v>171500</v>
      </c>
      <c r="I11" s="21"/>
    </row>
    <row r="12" spans="1:9" ht="15" customHeight="1" x14ac:dyDescent="0.3">
      <c r="A12" s="10"/>
      <c r="B12" s="14" t="s">
        <v>13</v>
      </c>
      <c r="C12" s="11"/>
      <c r="D12" s="12"/>
      <c r="E12" s="15">
        <f>SUM(E10:E11)</f>
        <v>0</v>
      </c>
      <c r="F12" s="15">
        <f>SUM(F10:F11)</f>
        <v>384000</v>
      </c>
      <c r="G12" s="15">
        <f>SUM(G10:G11)</f>
        <v>11520</v>
      </c>
      <c r="H12" s="15">
        <f>SUM(H10:H11)</f>
        <v>395520</v>
      </c>
      <c r="I12" s="21"/>
    </row>
    <row r="13" spans="1:9" ht="15" customHeight="1" x14ac:dyDescent="0.3">
      <c r="A13" s="10"/>
      <c r="B13" s="14" t="s">
        <v>17</v>
      </c>
      <c r="C13" s="11"/>
      <c r="D13" s="12"/>
      <c r="E13" s="15">
        <f>SUM(E12)</f>
        <v>0</v>
      </c>
      <c r="F13" s="15">
        <f>F8+F12</f>
        <v>930100</v>
      </c>
      <c r="G13" s="15">
        <f>G8+G12</f>
        <v>27903</v>
      </c>
      <c r="H13" s="15">
        <f>H8+H12</f>
        <v>958003</v>
      </c>
      <c r="I13" s="21"/>
    </row>
    <row r="14" spans="1:9" ht="11.4" customHeight="1" x14ac:dyDescent="0.3"/>
    <row r="15" spans="1:9" ht="15" customHeight="1" x14ac:dyDescent="0.3">
      <c r="A15" s="22" t="s">
        <v>0</v>
      </c>
      <c r="B15" s="23"/>
      <c r="C15" s="23"/>
      <c r="D15" s="23"/>
      <c r="E15" s="23"/>
      <c r="F15" s="23"/>
      <c r="G15" s="23"/>
      <c r="H15" s="23"/>
      <c r="I15" s="23"/>
    </row>
    <row r="16" spans="1:9" ht="15" customHeight="1" x14ac:dyDescent="0.3">
      <c r="A16" s="22" t="s">
        <v>48</v>
      </c>
      <c r="B16" s="23"/>
      <c r="C16" s="23"/>
      <c r="D16" s="23"/>
      <c r="E16" s="23"/>
      <c r="F16" s="23"/>
      <c r="G16" s="23"/>
      <c r="H16" s="23"/>
      <c r="I16" s="23"/>
    </row>
    <row r="17" spans="1:9" ht="2.4" customHeight="1" x14ac:dyDescent="0.3">
      <c r="A17" s="2"/>
    </row>
    <row r="18" spans="1:9" ht="20.399999999999999" customHeight="1" x14ac:dyDescent="0.3">
      <c r="A18" s="3" t="s">
        <v>1</v>
      </c>
      <c r="B18" s="3" t="s">
        <v>61</v>
      </c>
      <c r="C18" s="3" t="s">
        <v>2</v>
      </c>
      <c r="D18" s="7" t="s">
        <v>3</v>
      </c>
      <c r="E18" s="8" t="s">
        <v>4</v>
      </c>
      <c r="F18" s="8" t="s">
        <v>5</v>
      </c>
      <c r="G18" s="8" t="s">
        <v>6</v>
      </c>
      <c r="H18" s="8" t="s">
        <v>7</v>
      </c>
      <c r="I18" s="3" t="s">
        <v>45</v>
      </c>
    </row>
    <row r="19" spans="1:9" ht="15" customHeight="1" x14ac:dyDescent="0.3">
      <c r="A19" s="19" t="s">
        <v>18</v>
      </c>
      <c r="B19" s="19"/>
      <c r="C19" s="20"/>
      <c r="D19" s="16"/>
      <c r="E19" s="17"/>
      <c r="F19" s="17"/>
      <c r="G19" s="17"/>
      <c r="H19" s="18"/>
      <c r="I19" s="21" t="s">
        <v>46</v>
      </c>
    </row>
    <row r="20" spans="1:9" ht="15" customHeight="1" x14ac:dyDescent="0.3">
      <c r="A20" s="10">
        <v>1</v>
      </c>
      <c r="B20" s="11" t="s">
        <v>19</v>
      </c>
      <c r="C20" s="11" t="s">
        <v>20</v>
      </c>
      <c r="D20" s="12" t="s">
        <v>51</v>
      </c>
      <c r="E20" s="13">
        <v>124056</v>
      </c>
      <c r="F20" s="13">
        <v>202934</v>
      </c>
      <c r="G20" s="13">
        <v>33171</v>
      </c>
      <c r="H20" s="13">
        <v>236105</v>
      </c>
      <c r="I20" s="21"/>
    </row>
    <row r="21" spans="1:9" ht="15" customHeight="1" x14ac:dyDescent="0.3">
      <c r="A21" s="10">
        <v>2</v>
      </c>
      <c r="B21" s="11" t="s">
        <v>21</v>
      </c>
      <c r="C21" s="11" t="s">
        <v>22</v>
      </c>
      <c r="D21" s="12" t="s">
        <v>52</v>
      </c>
      <c r="E21" s="13">
        <v>98396</v>
      </c>
      <c r="F21" s="13">
        <v>213537</v>
      </c>
      <c r="G21" s="13">
        <v>0</v>
      </c>
      <c r="H21" s="13">
        <v>213537</v>
      </c>
      <c r="I21" s="21"/>
    </row>
    <row r="22" spans="1:9" ht="20.399999999999999" x14ac:dyDescent="0.3">
      <c r="A22" s="10">
        <v>3</v>
      </c>
      <c r="B22" s="11" t="s">
        <v>23</v>
      </c>
      <c r="C22" s="11" t="s">
        <v>24</v>
      </c>
      <c r="D22" s="12" t="s">
        <v>53</v>
      </c>
      <c r="E22" s="13">
        <v>20408</v>
      </c>
      <c r="F22" s="13">
        <v>195745</v>
      </c>
      <c r="G22" s="13">
        <v>0</v>
      </c>
      <c r="H22" s="13">
        <v>195745</v>
      </c>
      <c r="I22" s="21"/>
    </row>
    <row r="23" spans="1:9" ht="15" customHeight="1" x14ac:dyDescent="0.3">
      <c r="A23" s="10">
        <v>4</v>
      </c>
      <c r="B23" s="11" t="s">
        <v>25</v>
      </c>
      <c r="C23" s="11" t="s">
        <v>26</v>
      </c>
      <c r="D23" s="12" t="s">
        <v>54</v>
      </c>
      <c r="E23" s="13">
        <v>40087</v>
      </c>
      <c r="F23" s="13">
        <v>210552</v>
      </c>
      <c r="G23" s="13">
        <v>0</v>
      </c>
      <c r="H23" s="13">
        <v>210552</v>
      </c>
      <c r="I23" s="21"/>
    </row>
    <row r="24" spans="1:9" ht="15" customHeight="1" x14ac:dyDescent="0.3">
      <c r="A24" s="10"/>
      <c r="B24" s="14" t="s">
        <v>13</v>
      </c>
      <c r="C24" s="11"/>
      <c r="D24" s="12"/>
      <c r="E24" s="15">
        <f>SUM(E20:E23)</f>
        <v>282947</v>
      </c>
      <c r="F24" s="15">
        <f>SUM(F20:F23)</f>
        <v>822768</v>
      </c>
      <c r="G24" s="15">
        <f>SUM(G20:G23)</f>
        <v>33171</v>
      </c>
      <c r="H24" s="15">
        <f>SUM(H20:H23)</f>
        <v>855939</v>
      </c>
      <c r="I24" s="21"/>
    </row>
    <row r="25" spans="1:9" ht="15" customHeight="1" x14ac:dyDescent="0.3">
      <c r="A25" s="19" t="s">
        <v>27</v>
      </c>
      <c r="B25" s="19"/>
      <c r="C25" s="20"/>
      <c r="D25" s="16"/>
      <c r="E25" s="17"/>
      <c r="F25" s="17"/>
      <c r="G25" s="17"/>
      <c r="H25" s="18"/>
      <c r="I25" s="21" t="s">
        <v>46</v>
      </c>
    </row>
    <row r="26" spans="1:9" ht="15" customHeight="1" x14ac:dyDescent="0.3">
      <c r="A26" s="10">
        <v>5</v>
      </c>
      <c r="B26" s="11" t="s">
        <v>28</v>
      </c>
      <c r="C26" s="11" t="s">
        <v>29</v>
      </c>
      <c r="D26" s="12" t="s">
        <v>55</v>
      </c>
      <c r="E26" s="13">
        <v>31500</v>
      </c>
      <c r="F26" s="13">
        <v>102450</v>
      </c>
      <c r="G26" s="13">
        <v>7692</v>
      </c>
      <c r="H26" s="13">
        <v>110142</v>
      </c>
      <c r="I26" s="21"/>
    </row>
    <row r="27" spans="1:9" ht="15" customHeight="1" x14ac:dyDescent="0.3">
      <c r="A27" s="10">
        <v>6</v>
      </c>
      <c r="B27" s="11" t="s">
        <v>30</v>
      </c>
      <c r="C27" s="11" t="s">
        <v>20</v>
      </c>
      <c r="D27" s="12" t="s">
        <v>51</v>
      </c>
      <c r="E27" s="13">
        <v>10000</v>
      </c>
      <c r="F27" s="13">
        <v>112450</v>
      </c>
      <c r="G27" s="13">
        <v>0</v>
      </c>
      <c r="H27" s="13">
        <v>112450</v>
      </c>
      <c r="I27" s="21"/>
    </row>
    <row r="28" spans="1:9" ht="15" customHeight="1" x14ac:dyDescent="0.3">
      <c r="A28" s="10"/>
      <c r="B28" s="14" t="s">
        <v>13</v>
      </c>
      <c r="C28" s="11"/>
      <c r="D28" s="12"/>
      <c r="E28" s="15">
        <f>SUM(E26:E27)</f>
        <v>41500</v>
      </c>
      <c r="F28" s="15">
        <f>SUM(F26:F27)</f>
        <v>214900</v>
      </c>
      <c r="G28" s="15">
        <f>SUM(G26:G27)</f>
        <v>7692</v>
      </c>
      <c r="H28" s="15">
        <f>SUM(H26:H27)</f>
        <v>222592</v>
      </c>
      <c r="I28" s="21"/>
    </row>
    <row r="29" spans="1:9" ht="15" customHeight="1" x14ac:dyDescent="0.3">
      <c r="A29" s="19" t="s">
        <v>31</v>
      </c>
      <c r="B29" s="19"/>
      <c r="C29" s="20"/>
      <c r="D29" s="16"/>
      <c r="E29" s="17"/>
      <c r="F29" s="17"/>
      <c r="G29" s="17"/>
      <c r="H29" s="18"/>
      <c r="I29" s="21" t="s">
        <v>46</v>
      </c>
    </row>
    <row r="30" spans="1:9" ht="15" customHeight="1" x14ac:dyDescent="0.3">
      <c r="A30" s="10">
        <v>7</v>
      </c>
      <c r="B30" s="11" t="s">
        <v>32</v>
      </c>
      <c r="C30" s="11" t="s">
        <v>33</v>
      </c>
      <c r="D30" s="12" t="s">
        <v>56</v>
      </c>
      <c r="E30" s="13">
        <v>61414</v>
      </c>
      <c r="F30" s="13">
        <v>51419</v>
      </c>
      <c r="G30" s="13">
        <v>0</v>
      </c>
      <c r="H30" s="13">
        <v>51419</v>
      </c>
      <c r="I30" s="21"/>
    </row>
    <row r="31" spans="1:9" ht="15" customHeight="1" x14ac:dyDescent="0.3">
      <c r="A31" s="10">
        <v>8</v>
      </c>
      <c r="B31" s="11" t="s">
        <v>34</v>
      </c>
      <c r="C31" s="11" t="s">
        <v>35</v>
      </c>
      <c r="D31" s="12" t="s">
        <v>57</v>
      </c>
      <c r="E31" s="13">
        <v>42326</v>
      </c>
      <c r="F31" s="13">
        <v>80884</v>
      </c>
      <c r="G31" s="13">
        <v>9541</v>
      </c>
      <c r="H31" s="13">
        <v>90425</v>
      </c>
      <c r="I31" s="21"/>
    </row>
    <row r="32" spans="1:9" ht="15" customHeight="1" x14ac:dyDescent="0.3">
      <c r="A32" s="10">
        <v>9</v>
      </c>
      <c r="B32" s="11" t="s">
        <v>36</v>
      </c>
      <c r="C32" s="11" t="s">
        <v>37</v>
      </c>
      <c r="D32" s="12" t="s">
        <v>58</v>
      </c>
      <c r="E32" s="13">
        <v>41250</v>
      </c>
      <c r="F32" s="13">
        <v>40750</v>
      </c>
      <c r="G32" s="13">
        <v>0</v>
      </c>
      <c r="H32" s="13">
        <v>40750</v>
      </c>
      <c r="I32" s="21"/>
    </row>
    <row r="33" spans="1:9" ht="15" customHeight="1" x14ac:dyDescent="0.3">
      <c r="A33" s="10"/>
      <c r="B33" s="14" t="s">
        <v>13</v>
      </c>
      <c r="C33" s="11"/>
      <c r="D33" s="12"/>
      <c r="E33" s="15">
        <f>SUM(E30:E32)</f>
        <v>144990</v>
      </c>
      <c r="F33" s="15">
        <f>SUM(F30:F32)</f>
        <v>173053</v>
      </c>
      <c r="G33" s="15">
        <f>SUM(G30:G32)</f>
        <v>9541</v>
      </c>
      <c r="H33" s="15">
        <f>SUM(H30:H32)</f>
        <v>182594</v>
      </c>
      <c r="I33" s="21"/>
    </row>
    <row r="34" spans="1:9" ht="15" customHeight="1" x14ac:dyDescent="0.3">
      <c r="A34" s="19" t="s">
        <v>38</v>
      </c>
      <c r="B34" s="19"/>
      <c r="C34" s="20"/>
      <c r="D34" s="16"/>
      <c r="E34" s="17"/>
      <c r="F34" s="17"/>
      <c r="G34" s="17"/>
      <c r="H34" s="18"/>
      <c r="I34" s="21" t="s">
        <v>46</v>
      </c>
    </row>
    <row r="35" spans="1:9" ht="15" customHeight="1" x14ac:dyDescent="0.3">
      <c r="A35" s="10">
        <v>10</v>
      </c>
      <c r="B35" s="11" t="s">
        <v>39</v>
      </c>
      <c r="C35" s="11" t="s">
        <v>40</v>
      </c>
      <c r="D35" s="12" t="s">
        <v>59</v>
      </c>
      <c r="E35" s="13">
        <v>25000</v>
      </c>
      <c r="F35" s="13">
        <v>94000</v>
      </c>
      <c r="G35" s="13">
        <v>0</v>
      </c>
      <c r="H35" s="13">
        <v>94000</v>
      </c>
      <c r="I35" s="21"/>
    </row>
    <row r="36" spans="1:9" ht="15" customHeight="1" x14ac:dyDescent="0.3">
      <c r="A36" s="10">
        <v>11</v>
      </c>
      <c r="B36" s="11" t="s">
        <v>41</v>
      </c>
      <c r="C36" s="11" t="s">
        <v>20</v>
      </c>
      <c r="D36" s="12" t="s">
        <v>51</v>
      </c>
      <c r="E36" s="13">
        <v>25000</v>
      </c>
      <c r="F36" s="13">
        <v>112000</v>
      </c>
      <c r="G36" s="13">
        <v>10650</v>
      </c>
      <c r="H36" s="13">
        <v>122650</v>
      </c>
      <c r="I36" s="21"/>
    </row>
    <row r="37" spans="1:9" ht="15" customHeight="1" x14ac:dyDescent="0.3">
      <c r="A37" s="10">
        <v>12</v>
      </c>
      <c r="B37" s="11" t="s">
        <v>42</v>
      </c>
      <c r="C37" s="11" t="s">
        <v>26</v>
      </c>
      <c r="D37" s="12" t="s">
        <v>54</v>
      </c>
      <c r="E37" s="13">
        <v>25000</v>
      </c>
      <c r="F37" s="13">
        <v>74000</v>
      </c>
      <c r="G37" s="13">
        <v>0</v>
      </c>
      <c r="H37" s="13">
        <v>74000</v>
      </c>
      <c r="I37" s="21"/>
    </row>
    <row r="38" spans="1:9" ht="15" customHeight="1" x14ac:dyDescent="0.3">
      <c r="A38" s="10"/>
      <c r="B38" s="14" t="s">
        <v>13</v>
      </c>
      <c r="C38" s="11"/>
      <c r="D38" s="12"/>
      <c r="E38" s="15">
        <f>SUM(E35:E37)</f>
        <v>75000</v>
      </c>
      <c r="F38" s="15">
        <f>SUM(F35:F37)</f>
        <v>280000</v>
      </c>
      <c r="G38" s="15">
        <f>SUM(G35:G37)</f>
        <v>10650</v>
      </c>
      <c r="H38" s="15">
        <f>SUM(H35:H37)</f>
        <v>290650</v>
      </c>
      <c r="I38" s="21"/>
    </row>
    <row r="39" spans="1:9" ht="15" customHeight="1" x14ac:dyDescent="0.3">
      <c r="A39" s="19" t="s">
        <v>43</v>
      </c>
      <c r="B39" s="19"/>
      <c r="C39" s="20"/>
      <c r="D39" s="16"/>
      <c r="E39" s="17"/>
      <c r="F39" s="17"/>
      <c r="G39" s="17"/>
      <c r="H39" s="18"/>
      <c r="I39" s="24" t="s">
        <v>46</v>
      </c>
    </row>
    <row r="40" spans="1:9" ht="15" customHeight="1" x14ac:dyDescent="0.3">
      <c r="A40" s="10">
        <v>13</v>
      </c>
      <c r="B40" s="11" t="s">
        <v>44</v>
      </c>
      <c r="C40" s="11" t="s">
        <v>29</v>
      </c>
      <c r="D40" s="12" t="s">
        <v>55</v>
      </c>
      <c r="E40" s="13">
        <v>61224</v>
      </c>
      <c r="F40" s="13">
        <v>180234</v>
      </c>
      <c r="G40" s="13">
        <v>7244</v>
      </c>
      <c r="H40" s="13">
        <v>187478</v>
      </c>
      <c r="I40" s="25"/>
    </row>
    <row r="41" spans="1:9" ht="15" customHeight="1" x14ac:dyDescent="0.3">
      <c r="A41" s="10"/>
      <c r="B41" s="14" t="s">
        <v>13</v>
      </c>
      <c r="C41" s="11"/>
      <c r="D41" s="12"/>
      <c r="E41" s="15">
        <f>SUM(E40)</f>
        <v>61224</v>
      </c>
      <c r="F41" s="15">
        <f>SUM(F40)</f>
        <v>180234</v>
      </c>
      <c r="G41" s="15">
        <f>SUM(G40)</f>
        <v>7244</v>
      </c>
      <c r="H41" s="15">
        <f>SUM(H40)</f>
        <v>187478</v>
      </c>
      <c r="I41" s="26"/>
    </row>
    <row r="42" spans="1:9" ht="15" customHeight="1" x14ac:dyDescent="0.3">
      <c r="A42" s="10"/>
      <c r="B42" s="14" t="s">
        <v>17</v>
      </c>
      <c r="C42" s="11"/>
      <c r="D42" s="12"/>
      <c r="E42" s="15">
        <f>E24+E28+E33+E38+E41</f>
        <v>605661</v>
      </c>
      <c r="F42" s="15">
        <f>F24+F28+F33+F38+F41</f>
        <v>1670955</v>
      </c>
      <c r="G42" s="15">
        <f>G24+G28+G33+G38+G41</f>
        <v>68298</v>
      </c>
      <c r="H42" s="15">
        <f>H24+H28+H33+H38+H41</f>
        <v>1739253</v>
      </c>
      <c r="I42" s="27"/>
    </row>
  </sheetData>
  <mergeCells count="18">
    <mergeCell ref="A1:I1"/>
    <mergeCell ref="A2:I2"/>
    <mergeCell ref="I5:I8"/>
    <mergeCell ref="I9:I13"/>
    <mergeCell ref="I39:I41"/>
    <mergeCell ref="A34:C34"/>
    <mergeCell ref="A39:C39"/>
    <mergeCell ref="I25:I28"/>
    <mergeCell ref="I19:I24"/>
    <mergeCell ref="I29:I33"/>
    <mergeCell ref="I34:I38"/>
    <mergeCell ref="A5:C5"/>
    <mergeCell ref="A9:C9"/>
    <mergeCell ref="A19:C19"/>
    <mergeCell ref="A25:C25"/>
    <mergeCell ref="A29:C29"/>
    <mergeCell ref="A15:I15"/>
    <mergeCell ref="A16:I16"/>
  </mergeCells>
  <printOptions horizontalCentered="1"/>
  <pageMargins left="0.70866141732283472" right="0.70866141732283472" top="0.59055118110236227" bottom="0.59055118110236227" header="0.39370078740157483" footer="0.31496062992125984"/>
  <pageSetup paperSize="9" scale="80" fitToHeight="0" orientation="landscape" r:id="rId1"/>
  <headerFooter>
    <oddHeader>&amp;L&amp;"-,Grassetto"&amp;12ALLEGATO A - SH1 - LINEE B e 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LINEE B E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SERRA</dc:creator>
  <cp:lastModifiedBy>Utente Windows</cp:lastModifiedBy>
  <cp:lastPrinted>2020-01-15T12:10:00Z</cp:lastPrinted>
  <dcterms:created xsi:type="dcterms:W3CDTF">2019-10-08T08:21:09Z</dcterms:created>
  <dcterms:modified xsi:type="dcterms:W3CDTF">2020-01-15T12:10:04Z</dcterms:modified>
</cp:coreProperties>
</file>