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Saldo" sheetId="4" r:id="rId1"/>
  </sheets>
  <definedNames>
    <definedName name="_xlnm.Print_Area" localSheetId="0">Saldo!$A$1:$O$42</definedName>
    <definedName name="_xlnm.Print_Titles" localSheetId="0">Saldo!$1:$3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4" l="1"/>
  <c r="K41" i="4"/>
  <c r="L41" i="4"/>
  <c r="M41" i="4"/>
  <c r="O41" i="4"/>
  <c r="M6" i="4"/>
  <c r="M7" i="4"/>
  <c r="M9" i="4"/>
  <c r="M11" i="4"/>
  <c r="M14" i="4"/>
  <c r="M15" i="4"/>
  <c r="M17" i="4"/>
  <c r="M18" i="4"/>
  <c r="M20" i="4"/>
  <c r="M21" i="4"/>
  <c r="M23" i="4"/>
  <c r="M25" i="4"/>
  <c r="M27" i="4"/>
  <c r="M28" i="4"/>
  <c r="M29" i="4"/>
  <c r="M30" i="4"/>
  <c r="M31" i="4"/>
  <c r="M36" i="4"/>
  <c r="M37" i="4"/>
  <c r="M39" i="4"/>
  <c r="M40" i="4"/>
  <c r="M4" i="4"/>
  <c r="N41" i="4" l="1"/>
  <c r="O22" i="4" l="1"/>
  <c r="O38" i="4"/>
  <c r="O19" i="4"/>
  <c r="O16" i="4"/>
  <c r="O13" i="4"/>
  <c r="O34" i="4"/>
  <c r="O35" i="4"/>
  <c r="O12" i="4"/>
  <c r="O10" i="4"/>
  <c r="O8" i="4"/>
  <c r="O33" i="4"/>
  <c r="O5" i="4"/>
  <c r="O32" i="4"/>
  <c r="O26" i="4"/>
  <c r="O24" i="4"/>
  <c r="M32" i="4" l="1"/>
  <c r="M10" i="4"/>
  <c r="M13" i="4"/>
  <c r="M22" i="4"/>
  <c r="M5" i="4"/>
  <c r="M12" i="4"/>
  <c r="M24" i="4"/>
  <c r="M33" i="4"/>
  <c r="M35" i="4"/>
  <c r="M19" i="4"/>
  <c r="M26" i="4"/>
  <c r="M8" i="4"/>
  <c r="M34" i="4"/>
  <c r="M38" i="4"/>
</calcChain>
</file>

<file path=xl/sharedStrings.xml><?xml version="1.0" encoding="utf-8"?>
<sst xmlns="http://schemas.openxmlformats.org/spreadsheetml/2006/main" count="276" uniqueCount="195">
  <si>
    <t>Regione</t>
  </si>
  <si>
    <t>Provincia</t>
  </si>
  <si>
    <t>Sigla provincia</t>
  </si>
  <si>
    <t>Posizione in graduatoria</t>
  </si>
  <si>
    <t>Codice Scuola Istituto Principale a.s. 2017/18</t>
  </si>
  <si>
    <t>Sede di direttivo a.s. 2017/18</t>
  </si>
  <si>
    <t>Denominazione Sede di direttivo a.s. 2017/18</t>
  </si>
  <si>
    <t>Plesso a.s 2017/18</t>
  </si>
  <si>
    <t>Importo Totale Dichiarato</t>
  </si>
  <si>
    <t>Calabria</t>
  </si>
  <si>
    <t>Cosenza</t>
  </si>
  <si>
    <t>CS</t>
  </si>
  <si>
    <t>CSIC8AT008</t>
  </si>
  <si>
    <t>CSMM8AT019</t>
  </si>
  <si>
    <t>IC   TORTORA</t>
  </si>
  <si>
    <t>Emilia Romagna</t>
  </si>
  <si>
    <t>Modena</t>
  </si>
  <si>
    <t>MO</t>
  </si>
  <si>
    <t>MOIC83000C</t>
  </si>
  <si>
    <t>I.C. SASSUOLO 1^ CENTRO EST</t>
  </si>
  <si>
    <t>MOEE83001E</t>
  </si>
  <si>
    <t>Parma</t>
  </si>
  <si>
    <t>PR</t>
  </si>
  <si>
    <t>PRIC83200B</t>
  </si>
  <si>
    <t>I.C. VERDI CORCAGNANO PR</t>
  </si>
  <si>
    <t>PREE83201D</t>
  </si>
  <si>
    <t>Piacenza</t>
  </si>
  <si>
    <t>PC</t>
  </si>
  <si>
    <t>PCIC818008</t>
  </si>
  <si>
    <t>IC FIORENZUOLA D'ARDA</t>
  </si>
  <si>
    <t>PCEE81801A</t>
  </si>
  <si>
    <t>Rimini</t>
  </si>
  <si>
    <t>RN</t>
  </si>
  <si>
    <t>RNIC812004</t>
  </si>
  <si>
    <t>IC PENNABILLI</t>
  </si>
  <si>
    <t>RNEE812016</t>
  </si>
  <si>
    <t>Friuli Venezia Giulia</t>
  </si>
  <si>
    <t>Pordenone</t>
  </si>
  <si>
    <t>PN</t>
  </si>
  <si>
    <t>PNIC81100E</t>
  </si>
  <si>
    <t>IC FONTANAFREDDA"R.L.MONTALCINI</t>
  </si>
  <si>
    <t>PNEE81101L</t>
  </si>
  <si>
    <t>Lazio</t>
  </si>
  <si>
    <t>Roma</t>
  </si>
  <si>
    <t>RM</t>
  </si>
  <si>
    <t>RMIC847005</t>
  </si>
  <si>
    <t>IC P.ZZA BORGONCINI DUCA, 5</t>
  </si>
  <si>
    <t>RMMM847016</t>
  </si>
  <si>
    <t>RMIC8FT003</t>
  </si>
  <si>
    <t>I.C. LARGO ORIANI</t>
  </si>
  <si>
    <t>RMMM8FT014</t>
  </si>
  <si>
    <t>Lombardia</t>
  </si>
  <si>
    <t>Bergamo</t>
  </si>
  <si>
    <t>BG</t>
  </si>
  <si>
    <t>BGIC80600Q</t>
  </si>
  <si>
    <t>CLUSONE</t>
  </si>
  <si>
    <t>BGEE80601T</t>
  </si>
  <si>
    <t>BGIC896007</t>
  </si>
  <si>
    <t>ROMANO DI LOMBARDIA "E.FERMI"</t>
  </si>
  <si>
    <t>BGMM896018</t>
  </si>
  <si>
    <t>Brescia</t>
  </si>
  <si>
    <t>BS</t>
  </si>
  <si>
    <t>BSIC88200T</t>
  </si>
  <si>
    <t>IC TITO SPERI CENTRO 2 BRESCIA</t>
  </si>
  <si>
    <t>BSEE882021</t>
  </si>
  <si>
    <t>BSIC8AG00P</t>
  </si>
  <si>
    <t>BSMM8AG02R</t>
  </si>
  <si>
    <t>IC  FLERO</t>
  </si>
  <si>
    <t>BSIC8AM007</t>
  </si>
  <si>
    <t>BSEE8AM03B</t>
  </si>
  <si>
    <t>I  I.C. PALAZZOLO SULL'OGLIO</t>
  </si>
  <si>
    <t>Como</t>
  </si>
  <si>
    <t>CO</t>
  </si>
  <si>
    <t>COIC84200N</t>
  </si>
  <si>
    <t>I.C. CUCCIAGO-GRANDATE-CASNATE</t>
  </si>
  <si>
    <t>COEE84203T</t>
  </si>
  <si>
    <t>Lecco</t>
  </si>
  <si>
    <t>LC</t>
  </si>
  <si>
    <t>LCIC81700P</t>
  </si>
  <si>
    <t>I.C. OLGIATE MOLGORA</t>
  </si>
  <si>
    <t>LCMM81702R</t>
  </si>
  <si>
    <t>Milano</t>
  </si>
  <si>
    <t>MI</t>
  </si>
  <si>
    <t>MIIC8A900C</t>
  </si>
  <si>
    <t>G. RODARI</t>
  </si>
  <si>
    <t>MIMM8A901D</t>
  </si>
  <si>
    <t>MIIC8FE006</t>
  </si>
  <si>
    <t>I.C. DI BINASCO</t>
  </si>
  <si>
    <t>MIEE8FE018</t>
  </si>
  <si>
    <t>Sondrio</t>
  </si>
  <si>
    <t>SO</t>
  </si>
  <si>
    <t>SOIC81200L</t>
  </si>
  <si>
    <t>I. C. DI TRAONA</t>
  </si>
  <si>
    <t>SOMM81201N</t>
  </si>
  <si>
    <t>Marche</t>
  </si>
  <si>
    <t>Macerata</t>
  </si>
  <si>
    <t>MC</t>
  </si>
  <si>
    <t>MCIC82100X</t>
  </si>
  <si>
    <t>MCEE821012</t>
  </si>
  <si>
    <t>"L. LOTTO"  MONTE S. GIUSTO</t>
  </si>
  <si>
    <t>Pesaro</t>
  </si>
  <si>
    <t>PS</t>
  </si>
  <si>
    <t>PSIC815005</t>
  </si>
  <si>
    <t>PIANDIMELETO</t>
  </si>
  <si>
    <t>PSMM815016</t>
  </si>
  <si>
    <t>Piemonte</t>
  </si>
  <si>
    <t>Alessandria</t>
  </si>
  <si>
    <t>AL</t>
  </si>
  <si>
    <t>ALIC838001</t>
  </si>
  <si>
    <t>VALENZA A  -  IST. COMPR.</t>
  </si>
  <si>
    <t>ALMM838012</t>
  </si>
  <si>
    <t>ALIC811001</t>
  </si>
  <si>
    <t>CERRINA - ISTIT. COMPR.</t>
  </si>
  <si>
    <t>ALEE811068</t>
  </si>
  <si>
    <t>ALIC83300T</t>
  </si>
  <si>
    <t>ALMM83301V</t>
  </si>
  <si>
    <t>CASALE M.  3 - IST. COMPR</t>
  </si>
  <si>
    <t>Asti</t>
  </si>
  <si>
    <t>AT</t>
  </si>
  <si>
    <t>ATIC816005</t>
  </si>
  <si>
    <t>"C.A. DALLA CHIESA" NIZZA MONF.</t>
  </si>
  <si>
    <t>ATMM816016</t>
  </si>
  <si>
    <t>Torino</t>
  </si>
  <si>
    <t>TO</t>
  </si>
  <si>
    <t>TOEE04700P</t>
  </si>
  <si>
    <t>D.D. TORINO - "PACCHIOTTI"</t>
  </si>
  <si>
    <t>TOEE047061</t>
  </si>
  <si>
    <t>TOEE09100R</t>
  </si>
  <si>
    <t>D.D. CASTELLAMONTE</t>
  </si>
  <si>
    <t>TOEE09101T</t>
  </si>
  <si>
    <t>TOIC8BH007</t>
  </si>
  <si>
    <t>I.C. VOLPIANO</t>
  </si>
  <si>
    <t>TOMM8BH018</t>
  </si>
  <si>
    <t>Puglia</t>
  </si>
  <si>
    <t>Brindisi</t>
  </si>
  <si>
    <t>BR</t>
  </si>
  <si>
    <t>BRIC832009</t>
  </si>
  <si>
    <t>SECONDO ISTITUTO COMPRENSIVO</t>
  </si>
  <si>
    <t>BREE83201B</t>
  </si>
  <si>
    <t>Sardegna</t>
  </si>
  <si>
    <t>Cagliari</t>
  </si>
  <si>
    <t>CA</t>
  </si>
  <si>
    <t>CAIC89400B</t>
  </si>
  <si>
    <t>CAMM89401C</t>
  </si>
  <si>
    <t>I.C.S.  GRAMSCI+RODARI" - SESTU</t>
  </si>
  <si>
    <t>Sicilia</t>
  </si>
  <si>
    <t>Catania</t>
  </si>
  <si>
    <t>CT</t>
  </si>
  <si>
    <t>CTEE073005</t>
  </si>
  <si>
    <t>CD DON  MILANI   RANDAZZO</t>
  </si>
  <si>
    <t>Palermo</t>
  </si>
  <si>
    <t>PA</t>
  </si>
  <si>
    <t>PAIC8AJ008</t>
  </si>
  <si>
    <t>I.C. CEFALU' - NICOLA BOTTA</t>
  </si>
  <si>
    <t>PAMM8AJ019</t>
  </si>
  <si>
    <t>Toscana</t>
  </si>
  <si>
    <t>Livorno</t>
  </si>
  <si>
    <t>LI</t>
  </si>
  <si>
    <t>LIEE013002</t>
  </si>
  <si>
    <t>"B.BRIN"</t>
  </si>
  <si>
    <t>Lucca</t>
  </si>
  <si>
    <t>LU</t>
  </si>
  <si>
    <t>LUIC814006</t>
  </si>
  <si>
    <t>IC BORGO A MOZZANO</t>
  </si>
  <si>
    <t>LUMM814017</t>
  </si>
  <si>
    <t>Prato</t>
  </si>
  <si>
    <t>PO</t>
  </si>
  <si>
    <t>POIC80700G</t>
  </si>
  <si>
    <t>BARTOLINI</t>
  </si>
  <si>
    <t>POEE80702P</t>
  </si>
  <si>
    <t>Umbria</t>
  </si>
  <si>
    <t>Perugia</t>
  </si>
  <si>
    <t>PG</t>
  </si>
  <si>
    <t>PGIC85100Q</t>
  </si>
  <si>
    <t>I.C. PERUGIA 1 "F. MORLACCHI"</t>
  </si>
  <si>
    <t>PGMM85101R</t>
  </si>
  <si>
    <t>Veneto</t>
  </si>
  <si>
    <t>Treviso</t>
  </si>
  <si>
    <t>TV</t>
  </si>
  <si>
    <t>TVIC853008</t>
  </si>
  <si>
    <t>IC SANTA LUCIA DI PIAVE</t>
  </si>
  <si>
    <t>TVEE85301A</t>
  </si>
  <si>
    <t>Verona</t>
  </si>
  <si>
    <t>VR</t>
  </si>
  <si>
    <t>VRVE01000P</t>
  </si>
  <si>
    <t>AGLI ANGELI</t>
  </si>
  <si>
    <t>VREE066015</t>
  </si>
  <si>
    <t>30% acconto erogato al 
3 luglio 2017</t>
  </si>
  <si>
    <t>N.</t>
  </si>
  <si>
    <t>30% acconto erogato al 
2 ottobre 2017</t>
  </si>
  <si>
    <t>Importo totale riscontrato</t>
  </si>
  <si>
    <t>Importo richiesto</t>
  </si>
  <si>
    <t>Importo liquidato</t>
  </si>
  <si>
    <t>TOTALE</t>
  </si>
  <si>
    <t xml:space="preserve">D.M. 11 marzo 2016, n. 157 - Avviso AOODGEFID 5403/2016
"Atelier creativi e laboratori per le competenze chiave nelle istituzioni scolastiche del primo ciclo di istruzione"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</si>
</sst>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vertical="center"/>
    </xf>
    <xf numFmtId="43" fontId="2" fillId="2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43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43" fontId="3" fillId="2" borderId="0" xfId="0" applyNumberFormat="1" applyFont="1" applyFill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vertical="center"/>
    </xf>
    <xf numFmtId="43" fontId="2" fillId="0" borderId="0" xfId="1" applyFont="1" applyAlignment="1">
      <alignment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view="pageBreakPreview" zoomScale="90" zoomScaleNormal="90" zoomScaleSheetLayoutView="90" workbookViewId="0">
      <pane ySplit="3" topLeftCell="A4" activePane="bottomLeft" state="frozen"/>
      <selection pane="bottomLeft" sqref="A1:XFD1048576"/>
    </sheetView>
  </sheetViews>
  <sheetFormatPr defaultRowHeight="15" x14ac:dyDescent="0.25"/>
  <cols>
    <col min="1" max="1" width="6.140625" style="1" customWidth="1"/>
    <col min="2" max="2" width="19.140625" style="1" bestFit="1" customWidth="1"/>
    <col min="3" max="3" width="12.7109375" style="1" bestFit="1" customWidth="1"/>
    <col min="4" max="4" width="9.42578125" style="1" customWidth="1"/>
    <col min="5" max="5" width="12.85546875" style="1" customWidth="1"/>
    <col min="6" max="6" width="13.42578125" style="1" customWidth="1"/>
    <col min="7" max="7" width="14.28515625" style="1" customWidth="1"/>
    <col min="8" max="8" width="41" style="1" bestFit="1" customWidth="1"/>
    <col min="9" max="9" width="14.140625" style="1" bestFit="1" customWidth="1"/>
    <col min="10" max="10" width="15.140625" style="1" bestFit="1" customWidth="1"/>
    <col min="11" max="11" width="15.140625" style="1" customWidth="1"/>
    <col min="12" max="12" width="17.140625" style="1" bestFit="1" customWidth="1"/>
    <col min="13" max="13" width="12.5703125" style="1" bestFit="1" customWidth="1"/>
    <col min="14" max="14" width="14.85546875" style="1" customWidth="1"/>
    <col min="15" max="15" width="12" style="22" customWidth="1"/>
    <col min="16" max="16" width="10" style="1" bestFit="1" customWidth="1"/>
    <col min="17" max="16384" width="9.140625" style="1"/>
  </cols>
  <sheetData>
    <row r="1" spans="1:17" ht="74.25" customHeight="1" x14ac:dyDescent="0.25">
      <c r="A1" s="8" t="s">
        <v>194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7" ht="54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7" ht="60" x14ac:dyDescent="0.25">
      <c r="A3" s="3" t="s">
        <v>188</v>
      </c>
      <c r="B3" s="3" t="s">
        <v>0</v>
      </c>
      <c r="C3" s="3" t="s">
        <v>1</v>
      </c>
      <c r="D3" s="3" t="s">
        <v>2</v>
      </c>
      <c r="E3" s="4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5" t="s">
        <v>187</v>
      </c>
      <c r="K3" s="5" t="s">
        <v>189</v>
      </c>
      <c r="L3" s="5" t="s">
        <v>8</v>
      </c>
      <c r="M3" s="6" t="s">
        <v>190</v>
      </c>
      <c r="N3" s="5" t="s">
        <v>191</v>
      </c>
      <c r="O3" s="7" t="s">
        <v>192</v>
      </c>
    </row>
    <row r="4" spans="1:17" ht="18" customHeight="1" x14ac:dyDescent="0.25">
      <c r="A4" s="11">
        <v>1</v>
      </c>
      <c r="B4" s="11" t="s">
        <v>51</v>
      </c>
      <c r="C4" s="11" t="s">
        <v>52</v>
      </c>
      <c r="D4" s="11" t="s">
        <v>53</v>
      </c>
      <c r="E4" s="12">
        <v>107</v>
      </c>
      <c r="F4" s="13" t="s">
        <v>54</v>
      </c>
      <c r="G4" s="13" t="s">
        <v>54</v>
      </c>
      <c r="H4" s="13" t="s">
        <v>55</v>
      </c>
      <c r="I4" s="13" t="s">
        <v>56</v>
      </c>
      <c r="J4" s="14">
        <v>4470</v>
      </c>
      <c r="K4" s="14"/>
      <c r="L4" s="14">
        <v>14900</v>
      </c>
      <c r="M4" s="15">
        <f t="shared" ref="M4:M15" si="0">+O4+J4</f>
        <v>14869.86</v>
      </c>
      <c r="N4" s="16">
        <v>10430</v>
      </c>
      <c r="O4" s="2">
        <v>10399.86</v>
      </c>
      <c r="P4" s="17"/>
    </row>
    <row r="5" spans="1:17" ht="18" customHeight="1" x14ac:dyDescent="0.25">
      <c r="A5" s="11">
        <v>2</v>
      </c>
      <c r="B5" s="11" t="s">
        <v>51</v>
      </c>
      <c r="C5" s="11" t="s">
        <v>52</v>
      </c>
      <c r="D5" s="11" t="s">
        <v>53</v>
      </c>
      <c r="E5" s="12">
        <v>47</v>
      </c>
      <c r="F5" s="13" t="s">
        <v>57</v>
      </c>
      <c r="G5" s="13" t="s">
        <v>57</v>
      </c>
      <c r="H5" s="13" t="s">
        <v>58</v>
      </c>
      <c r="I5" s="13" t="s">
        <v>59</v>
      </c>
      <c r="J5" s="14">
        <v>4500</v>
      </c>
      <c r="K5" s="14"/>
      <c r="L5" s="14">
        <v>15000</v>
      </c>
      <c r="M5" s="15">
        <f t="shared" si="0"/>
        <v>15000</v>
      </c>
      <c r="N5" s="16">
        <v>10500</v>
      </c>
      <c r="O5" s="2">
        <f>+N5</f>
        <v>10500</v>
      </c>
      <c r="P5" s="17"/>
    </row>
    <row r="6" spans="1:17" ht="18" customHeight="1" x14ac:dyDescent="0.25">
      <c r="A6" s="11">
        <v>3</v>
      </c>
      <c r="B6" s="11" t="s">
        <v>51</v>
      </c>
      <c r="C6" s="11" t="s">
        <v>60</v>
      </c>
      <c r="D6" s="11" t="s">
        <v>61</v>
      </c>
      <c r="E6" s="12">
        <v>146</v>
      </c>
      <c r="F6" s="13" t="s">
        <v>62</v>
      </c>
      <c r="G6" s="13" t="s">
        <v>62</v>
      </c>
      <c r="H6" s="13" t="s">
        <v>63</v>
      </c>
      <c r="I6" s="13" t="s">
        <v>64</v>
      </c>
      <c r="J6" s="14">
        <v>4500</v>
      </c>
      <c r="K6" s="14"/>
      <c r="L6" s="14">
        <v>15000</v>
      </c>
      <c r="M6" s="15">
        <f t="shared" si="0"/>
        <v>14985.32</v>
      </c>
      <c r="N6" s="16">
        <v>10500</v>
      </c>
      <c r="O6" s="2">
        <v>10485.32</v>
      </c>
      <c r="P6" s="17"/>
    </row>
    <row r="7" spans="1:17" ht="18" customHeight="1" x14ac:dyDescent="0.25">
      <c r="A7" s="11">
        <v>4</v>
      </c>
      <c r="B7" s="11" t="s">
        <v>51</v>
      </c>
      <c r="C7" s="11" t="s">
        <v>60</v>
      </c>
      <c r="D7" s="11" t="s">
        <v>61</v>
      </c>
      <c r="E7" s="12">
        <v>236</v>
      </c>
      <c r="F7" s="13" t="s">
        <v>65</v>
      </c>
      <c r="G7" s="13" t="s">
        <v>65</v>
      </c>
      <c r="H7" s="13" t="s">
        <v>67</v>
      </c>
      <c r="I7" s="13" t="s">
        <v>66</v>
      </c>
      <c r="J7" s="14">
        <v>4500</v>
      </c>
      <c r="K7" s="14"/>
      <c r="L7" s="14">
        <v>15000</v>
      </c>
      <c r="M7" s="15">
        <f t="shared" si="0"/>
        <v>14837.4</v>
      </c>
      <c r="N7" s="16">
        <v>10500</v>
      </c>
      <c r="O7" s="2">
        <v>10337.4</v>
      </c>
      <c r="P7" s="17"/>
    </row>
    <row r="8" spans="1:17" ht="18" customHeight="1" x14ac:dyDescent="0.25">
      <c r="A8" s="11">
        <v>5</v>
      </c>
      <c r="B8" s="11" t="s">
        <v>51</v>
      </c>
      <c r="C8" s="11" t="s">
        <v>60</v>
      </c>
      <c r="D8" s="11" t="s">
        <v>61</v>
      </c>
      <c r="E8" s="12">
        <v>152</v>
      </c>
      <c r="F8" s="13" t="s">
        <v>68</v>
      </c>
      <c r="G8" s="13" t="s">
        <v>68</v>
      </c>
      <c r="H8" s="13" t="s">
        <v>70</v>
      </c>
      <c r="I8" s="13" t="s">
        <v>69</v>
      </c>
      <c r="J8" s="14">
        <v>4500</v>
      </c>
      <c r="K8" s="14"/>
      <c r="L8" s="14">
        <v>15000</v>
      </c>
      <c r="M8" s="15">
        <f t="shared" si="0"/>
        <v>15000</v>
      </c>
      <c r="N8" s="16">
        <v>10500</v>
      </c>
      <c r="O8" s="2">
        <f>+N8</f>
        <v>10500</v>
      </c>
      <c r="P8" s="17"/>
    </row>
    <row r="9" spans="1:17" ht="18" customHeight="1" x14ac:dyDescent="0.25">
      <c r="A9" s="11">
        <v>6</v>
      </c>
      <c r="B9" s="11" t="s">
        <v>51</v>
      </c>
      <c r="C9" s="11" t="s">
        <v>71</v>
      </c>
      <c r="D9" s="11" t="s">
        <v>72</v>
      </c>
      <c r="E9" s="12">
        <v>27</v>
      </c>
      <c r="F9" s="13" t="s">
        <v>73</v>
      </c>
      <c r="G9" s="13" t="s">
        <v>73</v>
      </c>
      <c r="H9" s="13" t="s">
        <v>74</v>
      </c>
      <c r="I9" s="13" t="s">
        <v>75</v>
      </c>
      <c r="J9" s="14">
        <v>4500</v>
      </c>
      <c r="K9" s="14"/>
      <c r="L9" s="14">
        <v>15000</v>
      </c>
      <c r="M9" s="15">
        <f t="shared" si="0"/>
        <v>14999.66</v>
      </c>
      <c r="N9" s="16">
        <v>10500</v>
      </c>
      <c r="O9" s="2">
        <v>10499.66</v>
      </c>
      <c r="P9" s="17"/>
    </row>
    <row r="10" spans="1:17" ht="18" customHeight="1" x14ac:dyDescent="0.25">
      <c r="A10" s="11">
        <v>7</v>
      </c>
      <c r="B10" s="11" t="s">
        <v>51</v>
      </c>
      <c r="C10" s="11" t="s">
        <v>76</v>
      </c>
      <c r="D10" s="11" t="s">
        <v>77</v>
      </c>
      <c r="E10" s="12">
        <v>81</v>
      </c>
      <c r="F10" s="13" t="s">
        <v>78</v>
      </c>
      <c r="G10" s="13" t="s">
        <v>78</v>
      </c>
      <c r="H10" s="13" t="s">
        <v>79</v>
      </c>
      <c r="I10" s="13" t="s">
        <v>80</v>
      </c>
      <c r="J10" s="14">
        <v>4470</v>
      </c>
      <c r="K10" s="14"/>
      <c r="L10" s="14">
        <v>14900</v>
      </c>
      <c r="M10" s="15">
        <f t="shared" si="0"/>
        <v>14900</v>
      </c>
      <c r="N10" s="16">
        <v>10430</v>
      </c>
      <c r="O10" s="2">
        <f>+N10</f>
        <v>10430</v>
      </c>
      <c r="P10" s="17"/>
    </row>
    <row r="11" spans="1:17" ht="18" customHeight="1" x14ac:dyDescent="0.25">
      <c r="A11" s="11">
        <v>8</v>
      </c>
      <c r="B11" s="11" t="s">
        <v>51</v>
      </c>
      <c r="C11" s="11" t="s">
        <v>81</v>
      </c>
      <c r="D11" s="11" t="s">
        <v>82</v>
      </c>
      <c r="E11" s="12">
        <v>85</v>
      </c>
      <c r="F11" s="13" t="s">
        <v>83</v>
      </c>
      <c r="G11" s="13" t="s">
        <v>83</v>
      </c>
      <c r="H11" s="13" t="s">
        <v>84</v>
      </c>
      <c r="I11" s="13" t="s">
        <v>85</v>
      </c>
      <c r="J11" s="14">
        <v>4500</v>
      </c>
      <c r="K11" s="14"/>
      <c r="L11" s="14">
        <v>15000</v>
      </c>
      <c r="M11" s="15">
        <f t="shared" si="0"/>
        <v>14847.61</v>
      </c>
      <c r="N11" s="16">
        <v>10500</v>
      </c>
      <c r="O11" s="2">
        <v>10347.61</v>
      </c>
      <c r="P11" s="17"/>
      <c r="Q11" s="18"/>
    </row>
    <row r="12" spans="1:17" ht="18" customHeight="1" x14ac:dyDescent="0.25">
      <c r="A12" s="11">
        <v>9</v>
      </c>
      <c r="B12" s="11" t="s">
        <v>51</v>
      </c>
      <c r="C12" s="11" t="s">
        <v>81</v>
      </c>
      <c r="D12" s="11" t="s">
        <v>82</v>
      </c>
      <c r="E12" s="12">
        <v>205</v>
      </c>
      <c r="F12" s="13" t="s">
        <v>86</v>
      </c>
      <c r="G12" s="13" t="s">
        <v>86</v>
      </c>
      <c r="H12" s="13" t="s">
        <v>87</v>
      </c>
      <c r="I12" s="13" t="s">
        <v>88</v>
      </c>
      <c r="J12" s="14">
        <v>4500</v>
      </c>
      <c r="K12" s="14"/>
      <c r="L12" s="14">
        <v>15000</v>
      </c>
      <c r="M12" s="15">
        <f t="shared" si="0"/>
        <v>15000</v>
      </c>
      <c r="N12" s="16">
        <v>10500</v>
      </c>
      <c r="O12" s="2">
        <f>+N12</f>
        <v>10500</v>
      </c>
      <c r="P12" s="17"/>
    </row>
    <row r="13" spans="1:17" ht="18" customHeight="1" x14ac:dyDescent="0.25">
      <c r="A13" s="11">
        <v>10</v>
      </c>
      <c r="B13" s="11" t="s">
        <v>51</v>
      </c>
      <c r="C13" s="11" t="s">
        <v>89</v>
      </c>
      <c r="D13" s="11" t="s">
        <v>90</v>
      </c>
      <c r="E13" s="12">
        <v>78</v>
      </c>
      <c r="F13" s="13" t="s">
        <v>91</v>
      </c>
      <c r="G13" s="13" t="s">
        <v>91</v>
      </c>
      <c r="H13" s="13" t="s">
        <v>92</v>
      </c>
      <c r="I13" s="13" t="s">
        <v>93</v>
      </c>
      <c r="J13" s="14">
        <v>4500</v>
      </c>
      <c r="K13" s="14"/>
      <c r="L13" s="14">
        <v>15000</v>
      </c>
      <c r="M13" s="15">
        <f t="shared" si="0"/>
        <v>15000</v>
      </c>
      <c r="N13" s="16">
        <v>10500</v>
      </c>
      <c r="O13" s="2">
        <f>+N13</f>
        <v>10500</v>
      </c>
      <c r="P13" s="17"/>
    </row>
    <row r="14" spans="1:17" ht="18" customHeight="1" x14ac:dyDescent="0.25">
      <c r="A14" s="11">
        <v>11</v>
      </c>
      <c r="B14" s="11" t="s">
        <v>105</v>
      </c>
      <c r="C14" s="11" t="s">
        <v>106</v>
      </c>
      <c r="D14" s="11" t="s">
        <v>107</v>
      </c>
      <c r="E14" s="12">
        <v>17</v>
      </c>
      <c r="F14" s="13" t="s">
        <v>111</v>
      </c>
      <c r="G14" s="13" t="s">
        <v>111</v>
      </c>
      <c r="H14" s="13" t="s">
        <v>112</v>
      </c>
      <c r="I14" s="13" t="s">
        <v>113</v>
      </c>
      <c r="J14" s="14">
        <v>4500</v>
      </c>
      <c r="K14" s="14"/>
      <c r="L14" s="14">
        <v>15000</v>
      </c>
      <c r="M14" s="15">
        <f t="shared" si="0"/>
        <v>14938.78</v>
      </c>
      <c r="N14" s="16">
        <v>10500</v>
      </c>
      <c r="O14" s="2">
        <v>10438.780000000001</v>
      </c>
      <c r="P14" s="17"/>
    </row>
    <row r="15" spans="1:17" ht="18" customHeight="1" x14ac:dyDescent="0.25">
      <c r="A15" s="11">
        <v>12</v>
      </c>
      <c r="B15" s="11" t="s">
        <v>105</v>
      </c>
      <c r="C15" s="11" t="s">
        <v>106</v>
      </c>
      <c r="D15" s="11" t="s">
        <v>107</v>
      </c>
      <c r="E15" s="12">
        <v>50</v>
      </c>
      <c r="F15" s="13" t="s">
        <v>114</v>
      </c>
      <c r="G15" s="13" t="s">
        <v>114</v>
      </c>
      <c r="H15" s="13" t="s">
        <v>116</v>
      </c>
      <c r="I15" s="13" t="s">
        <v>115</v>
      </c>
      <c r="J15" s="14">
        <v>4500</v>
      </c>
      <c r="K15" s="14"/>
      <c r="L15" s="14">
        <v>15000</v>
      </c>
      <c r="M15" s="15">
        <f t="shared" si="0"/>
        <v>14988.68</v>
      </c>
      <c r="N15" s="16">
        <v>10500</v>
      </c>
      <c r="O15" s="2">
        <v>10488.68</v>
      </c>
      <c r="P15" s="17"/>
    </row>
    <row r="16" spans="1:17" ht="18" customHeight="1" x14ac:dyDescent="0.25">
      <c r="A16" s="11">
        <v>13</v>
      </c>
      <c r="B16" s="11" t="s">
        <v>105</v>
      </c>
      <c r="C16" s="11" t="s">
        <v>106</v>
      </c>
      <c r="D16" s="11" t="s">
        <v>107</v>
      </c>
      <c r="E16" s="12">
        <v>57</v>
      </c>
      <c r="F16" s="13" t="s">
        <v>108</v>
      </c>
      <c r="G16" s="13" t="s">
        <v>108</v>
      </c>
      <c r="H16" s="13" t="s">
        <v>109</v>
      </c>
      <c r="I16" s="13" t="s">
        <v>110</v>
      </c>
      <c r="J16" s="19"/>
      <c r="K16" s="14">
        <v>4500</v>
      </c>
      <c r="L16" s="19">
        <v>15000</v>
      </c>
      <c r="M16" s="15">
        <v>15000</v>
      </c>
      <c r="N16" s="16">
        <v>10500</v>
      </c>
      <c r="O16" s="2">
        <f>+N16</f>
        <v>10500</v>
      </c>
      <c r="P16" s="17"/>
    </row>
    <row r="17" spans="1:18" ht="18" customHeight="1" x14ac:dyDescent="0.25">
      <c r="A17" s="11">
        <v>14</v>
      </c>
      <c r="B17" s="11" t="s">
        <v>105</v>
      </c>
      <c r="C17" s="11" t="s">
        <v>117</v>
      </c>
      <c r="D17" s="11" t="s">
        <v>118</v>
      </c>
      <c r="E17" s="12">
        <v>30</v>
      </c>
      <c r="F17" s="13" t="s">
        <v>119</v>
      </c>
      <c r="G17" s="13" t="s">
        <v>119</v>
      </c>
      <c r="H17" s="13" t="s">
        <v>120</v>
      </c>
      <c r="I17" s="13" t="s">
        <v>121</v>
      </c>
      <c r="J17" s="14">
        <v>4500</v>
      </c>
      <c r="K17" s="14"/>
      <c r="L17" s="14">
        <v>15000</v>
      </c>
      <c r="M17" s="15">
        <f t="shared" ref="M17:M40" si="1">+O17+J17</f>
        <v>14930.28</v>
      </c>
      <c r="N17" s="16">
        <v>10500</v>
      </c>
      <c r="O17" s="2">
        <v>10430.280000000001</v>
      </c>
      <c r="P17" s="17"/>
    </row>
    <row r="18" spans="1:18" ht="18" customHeight="1" x14ac:dyDescent="0.25">
      <c r="A18" s="11">
        <v>15</v>
      </c>
      <c r="B18" s="11" t="s">
        <v>105</v>
      </c>
      <c r="C18" s="11" t="s">
        <v>122</v>
      </c>
      <c r="D18" s="11" t="s">
        <v>123</v>
      </c>
      <c r="E18" s="12">
        <v>13</v>
      </c>
      <c r="F18" s="13" t="s">
        <v>124</v>
      </c>
      <c r="G18" s="13" t="s">
        <v>124</v>
      </c>
      <c r="H18" s="13" t="s">
        <v>125</v>
      </c>
      <c r="I18" s="13" t="s">
        <v>126</v>
      </c>
      <c r="J18" s="14">
        <v>4500</v>
      </c>
      <c r="K18" s="14"/>
      <c r="L18" s="14">
        <v>15000</v>
      </c>
      <c r="M18" s="15">
        <f t="shared" si="1"/>
        <v>14998.8</v>
      </c>
      <c r="N18" s="16">
        <v>10500</v>
      </c>
      <c r="O18" s="2">
        <v>10498.8</v>
      </c>
      <c r="P18" s="17"/>
    </row>
    <row r="19" spans="1:18" ht="18" customHeight="1" x14ac:dyDescent="0.25">
      <c r="A19" s="11">
        <v>16</v>
      </c>
      <c r="B19" s="11" t="s">
        <v>105</v>
      </c>
      <c r="C19" s="11" t="s">
        <v>122</v>
      </c>
      <c r="D19" s="11" t="s">
        <v>123</v>
      </c>
      <c r="E19" s="12">
        <v>12</v>
      </c>
      <c r="F19" s="13" t="s">
        <v>127</v>
      </c>
      <c r="G19" s="13" t="s">
        <v>127</v>
      </c>
      <c r="H19" s="13" t="s">
        <v>128</v>
      </c>
      <c r="I19" s="13" t="s">
        <v>129</v>
      </c>
      <c r="J19" s="14">
        <v>4500</v>
      </c>
      <c r="K19" s="14"/>
      <c r="L19" s="14">
        <v>15000</v>
      </c>
      <c r="M19" s="15">
        <f t="shared" si="1"/>
        <v>15000</v>
      </c>
      <c r="N19" s="16">
        <v>10500</v>
      </c>
      <c r="O19" s="2">
        <f>+N19</f>
        <v>10500</v>
      </c>
      <c r="P19" s="17"/>
    </row>
    <row r="20" spans="1:18" ht="18" customHeight="1" x14ac:dyDescent="0.25">
      <c r="A20" s="11">
        <v>17</v>
      </c>
      <c r="B20" s="11" t="s">
        <v>105</v>
      </c>
      <c r="C20" s="11" t="s">
        <v>122</v>
      </c>
      <c r="D20" s="11" t="s">
        <v>123</v>
      </c>
      <c r="E20" s="12">
        <v>40</v>
      </c>
      <c r="F20" s="13" t="s">
        <v>130</v>
      </c>
      <c r="G20" s="13" t="s">
        <v>130</v>
      </c>
      <c r="H20" s="13" t="s">
        <v>131</v>
      </c>
      <c r="I20" s="13" t="s">
        <v>132</v>
      </c>
      <c r="J20" s="14">
        <v>4500</v>
      </c>
      <c r="K20" s="14"/>
      <c r="L20" s="14">
        <v>15000</v>
      </c>
      <c r="M20" s="15">
        <f t="shared" si="1"/>
        <v>14998.7</v>
      </c>
      <c r="N20" s="16">
        <v>10500</v>
      </c>
      <c r="O20" s="2">
        <v>10498.7</v>
      </c>
      <c r="P20" s="17"/>
    </row>
    <row r="21" spans="1:18" ht="18" customHeight="1" x14ac:dyDescent="0.25">
      <c r="A21" s="11">
        <v>18</v>
      </c>
      <c r="B21" s="11" t="s">
        <v>176</v>
      </c>
      <c r="C21" s="11" t="s">
        <v>177</v>
      </c>
      <c r="D21" s="11" t="s">
        <v>178</v>
      </c>
      <c r="E21" s="12">
        <v>82</v>
      </c>
      <c r="F21" s="13" t="s">
        <v>179</v>
      </c>
      <c r="G21" s="13" t="s">
        <v>179</v>
      </c>
      <c r="H21" s="13" t="s">
        <v>180</v>
      </c>
      <c r="I21" s="13" t="s">
        <v>181</v>
      </c>
      <c r="J21" s="14">
        <v>4500</v>
      </c>
      <c r="K21" s="14"/>
      <c r="L21" s="14">
        <v>15000</v>
      </c>
      <c r="M21" s="15">
        <f t="shared" si="1"/>
        <v>14554.6</v>
      </c>
      <c r="N21" s="16">
        <v>10500</v>
      </c>
      <c r="O21" s="2">
        <v>10054.6</v>
      </c>
      <c r="P21" s="17"/>
    </row>
    <row r="22" spans="1:18" ht="18" customHeight="1" x14ac:dyDescent="0.25">
      <c r="A22" s="11">
        <v>19</v>
      </c>
      <c r="B22" s="11" t="s">
        <v>176</v>
      </c>
      <c r="C22" s="11" t="s">
        <v>182</v>
      </c>
      <c r="D22" s="11" t="s">
        <v>183</v>
      </c>
      <c r="E22" s="12">
        <v>6</v>
      </c>
      <c r="F22" s="13" t="s">
        <v>184</v>
      </c>
      <c r="G22" s="13" t="s">
        <v>184</v>
      </c>
      <c r="H22" s="13" t="s">
        <v>185</v>
      </c>
      <c r="I22" s="13" t="s">
        <v>186</v>
      </c>
      <c r="J22" s="14">
        <v>4500</v>
      </c>
      <c r="K22" s="14"/>
      <c r="L22" s="14">
        <v>15000</v>
      </c>
      <c r="M22" s="15">
        <f t="shared" si="1"/>
        <v>15000</v>
      </c>
      <c r="N22" s="16">
        <v>10500</v>
      </c>
      <c r="O22" s="2">
        <f>+N22</f>
        <v>10500</v>
      </c>
      <c r="P22" s="17"/>
    </row>
    <row r="23" spans="1:18" ht="18" customHeight="1" x14ac:dyDescent="0.25">
      <c r="A23" s="11">
        <v>20</v>
      </c>
      <c r="B23" s="11" t="s">
        <v>15</v>
      </c>
      <c r="C23" s="11" t="s">
        <v>16</v>
      </c>
      <c r="D23" s="11" t="s">
        <v>17</v>
      </c>
      <c r="E23" s="12">
        <v>47</v>
      </c>
      <c r="F23" s="13" t="s">
        <v>18</v>
      </c>
      <c r="G23" s="13" t="s">
        <v>18</v>
      </c>
      <c r="H23" s="13" t="s">
        <v>19</v>
      </c>
      <c r="I23" s="13" t="s">
        <v>20</v>
      </c>
      <c r="J23" s="14">
        <v>4500</v>
      </c>
      <c r="K23" s="14"/>
      <c r="L23" s="14">
        <v>15000</v>
      </c>
      <c r="M23" s="15">
        <f t="shared" si="1"/>
        <v>14959.47</v>
      </c>
      <c r="N23" s="16">
        <v>10500</v>
      </c>
      <c r="O23" s="2">
        <v>10459.469999999999</v>
      </c>
      <c r="P23" s="17"/>
    </row>
    <row r="24" spans="1:18" ht="18" customHeight="1" x14ac:dyDescent="0.25">
      <c r="A24" s="11">
        <v>21</v>
      </c>
      <c r="B24" s="11" t="s">
        <v>15</v>
      </c>
      <c r="C24" s="11" t="s">
        <v>21</v>
      </c>
      <c r="D24" s="11" t="s">
        <v>22</v>
      </c>
      <c r="E24" s="12">
        <v>73</v>
      </c>
      <c r="F24" s="13" t="s">
        <v>23</v>
      </c>
      <c r="G24" s="13" t="s">
        <v>23</v>
      </c>
      <c r="H24" s="13" t="s">
        <v>24</v>
      </c>
      <c r="I24" s="13" t="s">
        <v>25</v>
      </c>
      <c r="J24" s="14">
        <v>4500</v>
      </c>
      <c r="K24" s="14"/>
      <c r="L24" s="14">
        <v>15000</v>
      </c>
      <c r="M24" s="15">
        <f t="shared" si="1"/>
        <v>15000</v>
      </c>
      <c r="N24" s="16">
        <v>10500</v>
      </c>
      <c r="O24" s="2">
        <f>+N24</f>
        <v>10500</v>
      </c>
      <c r="P24" s="17"/>
    </row>
    <row r="25" spans="1:18" ht="18" customHeight="1" x14ac:dyDescent="0.25">
      <c r="A25" s="11">
        <v>22</v>
      </c>
      <c r="B25" s="11" t="s">
        <v>15</v>
      </c>
      <c r="C25" s="11" t="s">
        <v>26</v>
      </c>
      <c r="D25" s="11" t="s">
        <v>27</v>
      </c>
      <c r="E25" s="12">
        <v>117</v>
      </c>
      <c r="F25" s="13" t="s">
        <v>28</v>
      </c>
      <c r="G25" s="13" t="s">
        <v>28</v>
      </c>
      <c r="H25" s="13" t="s">
        <v>29</v>
      </c>
      <c r="I25" s="13" t="s">
        <v>30</v>
      </c>
      <c r="J25" s="14">
        <v>4500</v>
      </c>
      <c r="K25" s="14"/>
      <c r="L25" s="14">
        <v>15000</v>
      </c>
      <c r="M25" s="15">
        <f t="shared" si="1"/>
        <v>14993.12</v>
      </c>
      <c r="N25" s="16">
        <v>10500</v>
      </c>
      <c r="O25" s="2">
        <v>10493.12</v>
      </c>
      <c r="P25" s="17"/>
    </row>
    <row r="26" spans="1:18" ht="18" customHeight="1" x14ac:dyDescent="0.25">
      <c r="A26" s="11">
        <v>23</v>
      </c>
      <c r="B26" s="11" t="s">
        <v>15</v>
      </c>
      <c r="C26" s="11" t="s">
        <v>31</v>
      </c>
      <c r="D26" s="11" t="s">
        <v>32</v>
      </c>
      <c r="E26" s="12">
        <v>43</v>
      </c>
      <c r="F26" s="13" t="s">
        <v>33</v>
      </c>
      <c r="G26" s="13" t="s">
        <v>33</v>
      </c>
      <c r="H26" s="13" t="s">
        <v>34</v>
      </c>
      <c r="I26" s="13" t="s">
        <v>35</v>
      </c>
      <c r="J26" s="14">
        <v>4500</v>
      </c>
      <c r="K26" s="14"/>
      <c r="L26" s="14">
        <v>15000</v>
      </c>
      <c r="M26" s="15">
        <f t="shared" si="1"/>
        <v>15000</v>
      </c>
      <c r="N26" s="16">
        <v>10500</v>
      </c>
      <c r="O26" s="2">
        <f>+N26</f>
        <v>10500</v>
      </c>
      <c r="P26" s="17"/>
    </row>
    <row r="27" spans="1:18" ht="18" customHeight="1" x14ac:dyDescent="0.25">
      <c r="A27" s="11">
        <v>24</v>
      </c>
      <c r="B27" s="11" t="s">
        <v>36</v>
      </c>
      <c r="C27" s="11" t="s">
        <v>37</v>
      </c>
      <c r="D27" s="11" t="s">
        <v>38</v>
      </c>
      <c r="E27" s="12">
        <v>13</v>
      </c>
      <c r="F27" s="13" t="s">
        <v>39</v>
      </c>
      <c r="G27" s="13" t="s">
        <v>39</v>
      </c>
      <c r="H27" s="13" t="s">
        <v>40</v>
      </c>
      <c r="I27" s="13" t="s">
        <v>41</v>
      </c>
      <c r="J27" s="14">
        <v>4368</v>
      </c>
      <c r="K27" s="14"/>
      <c r="L27" s="14">
        <v>14560</v>
      </c>
      <c r="M27" s="15">
        <f t="shared" si="1"/>
        <v>14559.37</v>
      </c>
      <c r="N27" s="16">
        <v>10192</v>
      </c>
      <c r="O27" s="2">
        <v>10191.370000000001</v>
      </c>
      <c r="P27" s="17"/>
    </row>
    <row r="28" spans="1:18" ht="18" customHeight="1" x14ac:dyDescent="0.25">
      <c r="A28" s="11">
        <v>25</v>
      </c>
      <c r="B28" s="11" t="s">
        <v>155</v>
      </c>
      <c r="C28" s="11" t="s">
        <v>156</v>
      </c>
      <c r="D28" s="11" t="s">
        <v>157</v>
      </c>
      <c r="E28" s="12">
        <v>100</v>
      </c>
      <c r="F28" s="13" t="s">
        <v>158</v>
      </c>
      <c r="G28" s="13" t="s">
        <v>158</v>
      </c>
      <c r="H28" s="13" t="s">
        <v>159</v>
      </c>
      <c r="I28" s="13" t="s">
        <v>158</v>
      </c>
      <c r="J28" s="14">
        <v>4200</v>
      </c>
      <c r="K28" s="14"/>
      <c r="L28" s="14">
        <v>14000</v>
      </c>
      <c r="M28" s="15">
        <f t="shared" si="1"/>
        <v>13789.17</v>
      </c>
      <c r="N28" s="16">
        <v>9800</v>
      </c>
      <c r="O28" s="2">
        <v>9589.17</v>
      </c>
      <c r="P28" s="17"/>
    </row>
    <row r="29" spans="1:18" ht="18" customHeight="1" x14ac:dyDescent="0.25">
      <c r="A29" s="11">
        <v>26</v>
      </c>
      <c r="B29" s="11" t="s">
        <v>155</v>
      </c>
      <c r="C29" s="11" t="s">
        <v>160</v>
      </c>
      <c r="D29" s="11" t="s">
        <v>161</v>
      </c>
      <c r="E29" s="12">
        <v>22</v>
      </c>
      <c r="F29" s="13" t="s">
        <v>162</v>
      </c>
      <c r="G29" s="13" t="s">
        <v>162</v>
      </c>
      <c r="H29" s="13" t="s">
        <v>163</v>
      </c>
      <c r="I29" s="13" t="s">
        <v>164</v>
      </c>
      <c r="J29" s="14">
        <v>4500</v>
      </c>
      <c r="K29" s="14"/>
      <c r="L29" s="14">
        <v>15000</v>
      </c>
      <c r="M29" s="15">
        <f t="shared" si="1"/>
        <v>14998.07</v>
      </c>
      <c r="N29" s="16">
        <v>10500</v>
      </c>
      <c r="O29" s="2">
        <v>10498.07</v>
      </c>
      <c r="P29" s="17"/>
    </row>
    <row r="30" spans="1:18" ht="18" customHeight="1" x14ac:dyDescent="0.25">
      <c r="A30" s="11">
        <v>27</v>
      </c>
      <c r="B30" s="11" t="s">
        <v>155</v>
      </c>
      <c r="C30" s="11" t="s">
        <v>165</v>
      </c>
      <c r="D30" s="11" t="s">
        <v>166</v>
      </c>
      <c r="E30" s="12">
        <v>82</v>
      </c>
      <c r="F30" s="13" t="s">
        <v>167</v>
      </c>
      <c r="G30" s="13" t="s">
        <v>167</v>
      </c>
      <c r="H30" s="13" t="s">
        <v>168</v>
      </c>
      <c r="I30" s="13" t="s">
        <v>169</v>
      </c>
      <c r="J30" s="14">
        <v>4500</v>
      </c>
      <c r="K30" s="14"/>
      <c r="L30" s="14">
        <v>15000</v>
      </c>
      <c r="M30" s="15">
        <f t="shared" si="1"/>
        <v>14745.94</v>
      </c>
      <c r="N30" s="16">
        <v>10500</v>
      </c>
      <c r="O30" s="2">
        <v>10245.94</v>
      </c>
      <c r="P30" s="17"/>
      <c r="Q30" s="18"/>
    </row>
    <row r="31" spans="1:18" ht="18" customHeight="1" x14ac:dyDescent="0.25">
      <c r="A31" s="11">
        <v>28</v>
      </c>
      <c r="B31" s="11" t="s">
        <v>170</v>
      </c>
      <c r="C31" s="11" t="s">
        <v>171</v>
      </c>
      <c r="D31" s="11" t="s">
        <v>172</v>
      </c>
      <c r="E31" s="12">
        <v>15</v>
      </c>
      <c r="F31" s="13" t="s">
        <v>173</v>
      </c>
      <c r="G31" s="13" t="s">
        <v>173</v>
      </c>
      <c r="H31" s="13" t="s">
        <v>174</v>
      </c>
      <c r="I31" s="13" t="s">
        <v>175</v>
      </c>
      <c r="J31" s="14">
        <v>4500</v>
      </c>
      <c r="K31" s="14"/>
      <c r="L31" s="14">
        <v>15000</v>
      </c>
      <c r="M31" s="15">
        <f t="shared" si="1"/>
        <v>14144.72</v>
      </c>
      <c r="N31" s="16">
        <v>10500</v>
      </c>
      <c r="O31" s="2">
        <v>9644.7199999999993</v>
      </c>
      <c r="P31" s="17"/>
      <c r="R31" s="18"/>
    </row>
    <row r="32" spans="1:18" ht="18" customHeight="1" x14ac:dyDescent="0.25">
      <c r="A32" s="11">
        <v>29</v>
      </c>
      <c r="B32" s="11" t="s">
        <v>42</v>
      </c>
      <c r="C32" s="11" t="s">
        <v>43</v>
      </c>
      <c r="D32" s="11" t="s">
        <v>44</v>
      </c>
      <c r="E32" s="12">
        <v>37</v>
      </c>
      <c r="F32" s="13" t="s">
        <v>45</v>
      </c>
      <c r="G32" s="13" t="s">
        <v>45</v>
      </c>
      <c r="H32" s="13" t="s">
        <v>46</v>
      </c>
      <c r="I32" s="13" t="s">
        <v>47</v>
      </c>
      <c r="J32" s="14">
        <v>4500</v>
      </c>
      <c r="K32" s="14"/>
      <c r="L32" s="14">
        <v>15000</v>
      </c>
      <c r="M32" s="15">
        <f t="shared" si="1"/>
        <v>15000</v>
      </c>
      <c r="N32" s="16">
        <v>10500</v>
      </c>
      <c r="O32" s="2">
        <f>+N32</f>
        <v>10500</v>
      </c>
      <c r="P32" s="17"/>
    </row>
    <row r="33" spans="1:17" ht="18" customHeight="1" x14ac:dyDescent="0.25">
      <c r="A33" s="11">
        <v>30</v>
      </c>
      <c r="B33" s="11" t="s">
        <v>42</v>
      </c>
      <c r="C33" s="11" t="s">
        <v>43</v>
      </c>
      <c r="D33" s="11" t="s">
        <v>44</v>
      </c>
      <c r="E33" s="12">
        <v>102</v>
      </c>
      <c r="F33" s="13" t="s">
        <v>48</v>
      </c>
      <c r="G33" s="13" t="s">
        <v>48</v>
      </c>
      <c r="H33" s="13" t="s">
        <v>49</v>
      </c>
      <c r="I33" s="13" t="s">
        <v>50</v>
      </c>
      <c r="J33" s="14">
        <v>4500</v>
      </c>
      <c r="K33" s="14"/>
      <c r="L33" s="14">
        <v>15000</v>
      </c>
      <c r="M33" s="15">
        <f t="shared" si="1"/>
        <v>15000</v>
      </c>
      <c r="N33" s="16">
        <v>10500</v>
      </c>
      <c r="O33" s="2">
        <f>+N33</f>
        <v>10500</v>
      </c>
      <c r="P33" s="17"/>
    </row>
    <row r="34" spans="1:17" ht="18" customHeight="1" x14ac:dyDescent="0.25">
      <c r="A34" s="11">
        <v>31</v>
      </c>
      <c r="B34" s="11" t="s">
        <v>94</v>
      </c>
      <c r="C34" s="11" t="s">
        <v>95</v>
      </c>
      <c r="D34" s="11" t="s">
        <v>96</v>
      </c>
      <c r="E34" s="12">
        <v>4</v>
      </c>
      <c r="F34" s="13" t="s">
        <v>97</v>
      </c>
      <c r="G34" s="13" t="s">
        <v>97</v>
      </c>
      <c r="H34" s="13" t="s">
        <v>99</v>
      </c>
      <c r="I34" s="13" t="s">
        <v>98</v>
      </c>
      <c r="J34" s="14">
        <v>4305.6000000000004</v>
      </c>
      <c r="K34" s="14"/>
      <c r="L34" s="14">
        <v>14352</v>
      </c>
      <c r="M34" s="15">
        <f t="shared" si="1"/>
        <v>14352</v>
      </c>
      <c r="N34" s="16">
        <v>10046.4</v>
      </c>
      <c r="O34" s="2">
        <f>+N34</f>
        <v>10046.4</v>
      </c>
      <c r="P34" s="17"/>
    </row>
    <row r="35" spans="1:17" ht="18" customHeight="1" x14ac:dyDescent="0.25">
      <c r="A35" s="11">
        <v>32</v>
      </c>
      <c r="B35" s="11" t="s">
        <v>94</v>
      </c>
      <c r="C35" s="11" t="s">
        <v>100</v>
      </c>
      <c r="D35" s="11" t="s">
        <v>101</v>
      </c>
      <c r="E35" s="12">
        <v>11</v>
      </c>
      <c r="F35" s="13" t="s">
        <v>102</v>
      </c>
      <c r="G35" s="13" t="s">
        <v>102</v>
      </c>
      <c r="H35" s="13" t="s">
        <v>103</v>
      </c>
      <c r="I35" s="13" t="s">
        <v>104</v>
      </c>
      <c r="J35" s="14">
        <v>4500</v>
      </c>
      <c r="K35" s="14"/>
      <c r="L35" s="14">
        <v>15000</v>
      </c>
      <c r="M35" s="15">
        <f t="shared" si="1"/>
        <v>15000</v>
      </c>
      <c r="N35" s="16">
        <v>10500</v>
      </c>
      <c r="O35" s="2">
        <f>+N35</f>
        <v>10500</v>
      </c>
      <c r="P35" s="17"/>
    </row>
    <row r="36" spans="1:17" ht="18" customHeight="1" x14ac:dyDescent="0.25">
      <c r="A36" s="11">
        <v>33</v>
      </c>
      <c r="B36" s="11" t="s">
        <v>133</v>
      </c>
      <c r="C36" s="11" t="s">
        <v>134</v>
      </c>
      <c r="D36" s="11" t="s">
        <v>135</v>
      </c>
      <c r="E36" s="12">
        <v>9</v>
      </c>
      <c r="F36" s="13" t="s">
        <v>136</v>
      </c>
      <c r="G36" s="13" t="s">
        <v>136</v>
      </c>
      <c r="H36" s="13" t="s">
        <v>137</v>
      </c>
      <c r="I36" s="13" t="s">
        <v>138</v>
      </c>
      <c r="J36" s="14">
        <v>4500</v>
      </c>
      <c r="K36" s="14"/>
      <c r="L36" s="14">
        <v>15000</v>
      </c>
      <c r="M36" s="15">
        <f t="shared" si="1"/>
        <v>14980.02</v>
      </c>
      <c r="N36" s="16">
        <v>10500</v>
      </c>
      <c r="O36" s="2">
        <v>10480.02</v>
      </c>
      <c r="P36" s="17"/>
    </row>
    <row r="37" spans="1:17" ht="18" customHeight="1" x14ac:dyDescent="0.25">
      <c r="A37" s="11">
        <v>34</v>
      </c>
      <c r="B37" s="11" t="s">
        <v>9</v>
      </c>
      <c r="C37" s="11" t="s">
        <v>10</v>
      </c>
      <c r="D37" s="11" t="s">
        <v>11</v>
      </c>
      <c r="E37" s="12">
        <v>38</v>
      </c>
      <c r="F37" s="13" t="s">
        <v>12</v>
      </c>
      <c r="G37" s="13" t="s">
        <v>12</v>
      </c>
      <c r="H37" s="13" t="s">
        <v>14</v>
      </c>
      <c r="I37" s="13" t="s">
        <v>13</v>
      </c>
      <c r="J37" s="14">
        <v>4500</v>
      </c>
      <c r="K37" s="14"/>
      <c r="L37" s="14">
        <v>15000</v>
      </c>
      <c r="M37" s="15">
        <f t="shared" si="1"/>
        <v>14825.2</v>
      </c>
      <c r="N37" s="16">
        <v>10500</v>
      </c>
      <c r="O37" s="2">
        <v>10325.200000000001</v>
      </c>
      <c r="P37" s="17"/>
      <c r="Q37" s="18"/>
    </row>
    <row r="38" spans="1:17" ht="18" customHeight="1" x14ac:dyDescent="0.25">
      <c r="A38" s="11">
        <v>35</v>
      </c>
      <c r="B38" s="11" t="s">
        <v>139</v>
      </c>
      <c r="C38" s="11" t="s">
        <v>140</v>
      </c>
      <c r="D38" s="11" t="s">
        <v>141</v>
      </c>
      <c r="E38" s="12">
        <v>31</v>
      </c>
      <c r="F38" s="13" t="s">
        <v>142</v>
      </c>
      <c r="G38" s="13" t="s">
        <v>142</v>
      </c>
      <c r="H38" s="13" t="s">
        <v>144</v>
      </c>
      <c r="I38" s="13" t="s">
        <v>143</v>
      </c>
      <c r="J38" s="14">
        <v>4500</v>
      </c>
      <c r="K38" s="14"/>
      <c r="L38" s="14">
        <v>15000</v>
      </c>
      <c r="M38" s="15">
        <f t="shared" si="1"/>
        <v>15000</v>
      </c>
      <c r="N38" s="16">
        <v>10500</v>
      </c>
      <c r="O38" s="2">
        <f>+N38</f>
        <v>10500</v>
      </c>
      <c r="P38" s="17"/>
    </row>
    <row r="39" spans="1:17" ht="18" customHeight="1" x14ac:dyDescent="0.25">
      <c r="A39" s="11">
        <v>36</v>
      </c>
      <c r="B39" s="11" t="s">
        <v>145</v>
      </c>
      <c r="C39" s="11" t="s">
        <v>146</v>
      </c>
      <c r="D39" s="11" t="s">
        <v>147</v>
      </c>
      <c r="E39" s="12">
        <v>113</v>
      </c>
      <c r="F39" s="13" t="s">
        <v>148</v>
      </c>
      <c r="G39" s="13" t="s">
        <v>148</v>
      </c>
      <c r="H39" s="13" t="s">
        <v>149</v>
      </c>
      <c r="I39" s="13" t="s">
        <v>148</v>
      </c>
      <c r="J39" s="14">
        <v>4500</v>
      </c>
      <c r="K39" s="14"/>
      <c r="L39" s="14">
        <v>15000</v>
      </c>
      <c r="M39" s="15">
        <f t="shared" si="1"/>
        <v>14983.98</v>
      </c>
      <c r="N39" s="16">
        <v>10500</v>
      </c>
      <c r="O39" s="2">
        <v>10483.98</v>
      </c>
      <c r="P39" s="17"/>
    </row>
    <row r="40" spans="1:17" ht="18" customHeight="1" x14ac:dyDescent="0.25">
      <c r="A40" s="11">
        <v>37</v>
      </c>
      <c r="B40" s="11" t="s">
        <v>145</v>
      </c>
      <c r="C40" s="11" t="s">
        <v>150</v>
      </c>
      <c r="D40" s="11" t="s">
        <v>151</v>
      </c>
      <c r="E40" s="12">
        <v>47</v>
      </c>
      <c r="F40" s="13" t="s">
        <v>152</v>
      </c>
      <c r="G40" s="13" t="s">
        <v>152</v>
      </c>
      <c r="H40" s="13" t="s">
        <v>153</v>
      </c>
      <c r="I40" s="13" t="s">
        <v>154</v>
      </c>
      <c r="J40" s="14">
        <v>4500</v>
      </c>
      <c r="K40" s="14"/>
      <c r="L40" s="14">
        <v>15000</v>
      </c>
      <c r="M40" s="15">
        <f t="shared" si="1"/>
        <v>14662.47</v>
      </c>
      <c r="N40" s="16">
        <v>10500</v>
      </c>
      <c r="O40" s="2">
        <v>10162.469999999999</v>
      </c>
      <c r="P40" s="17"/>
    </row>
    <row r="41" spans="1:17" ht="30" customHeight="1" x14ac:dyDescent="0.25">
      <c r="A41" s="20" t="s">
        <v>193</v>
      </c>
      <c r="B41" s="20"/>
      <c r="C41" s="20"/>
      <c r="D41" s="20"/>
      <c r="E41" s="20"/>
      <c r="F41" s="20"/>
      <c r="G41" s="20"/>
      <c r="H41" s="20"/>
      <c r="I41" s="20"/>
      <c r="J41" s="16">
        <f t="shared" ref="J41" si="2">SUM(J4:J40)</f>
        <v>161313.60000000001</v>
      </c>
      <c r="K41" s="16">
        <f t="shared" ref="K41" si="3">SUM(K4:K40)</f>
        <v>4500</v>
      </c>
      <c r="L41" s="16">
        <f t="shared" ref="L41:M41" si="4">SUM(L4:L40)</f>
        <v>552712</v>
      </c>
      <c r="M41" s="16">
        <f t="shared" si="4"/>
        <v>549843.22</v>
      </c>
      <c r="N41" s="16">
        <f>SUM(N4:N40)</f>
        <v>386898.4</v>
      </c>
      <c r="O41" s="21">
        <f>SUM(O4:O40)</f>
        <v>384029.62</v>
      </c>
      <c r="P41" s="17"/>
    </row>
    <row r="42" spans="1:17" x14ac:dyDescent="0.25">
      <c r="N42" s="18"/>
      <c r="P42" s="17"/>
    </row>
  </sheetData>
  <sortState ref="B2:P40">
    <sortCondition ref="B2:B40" customList="LOMBARDIA,PIEMONTE,LIGURIA,VENETO,EMILIA ROMAGNA,FRIULI VENEZIA GIULIA,TOSCANA,UMBRIA,LAZIO,MARCHE,MOLISE,ABRUZZO,PUGLIA,CAMPANIA,BASILICATA,CALABRIA,SARDEGNA,SICILIA"/>
    <sortCondition ref="C2:C40"/>
    <sortCondition ref="G2:G40"/>
  </sortState>
  <mergeCells count="3">
    <mergeCell ref="A41:I41"/>
    <mergeCell ref="A2:O2"/>
    <mergeCell ref="A1:O1"/>
  </mergeCells>
  <pageMargins left="0.70866141732283472" right="0.70866141732283472" top="0.74803149606299213" bottom="0.74803149606299213" header="0.31496062992125984" footer="0.31496062992125984"/>
  <pageSetup paperSize="9" scale="57" orientation="landscape" horizontalDpi="4294967293" verticalDpi="0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Saldo</vt:lpstr>
      <vt:lpstr>Saldo!Area_stampa</vt:lpstr>
      <vt:lpstr>Saldo!Titoli_stampa</vt:lpstr>
    </vt:vector>
  </TitlesOfParts>
  <Company>Hewlett 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Vittoria La Centra</dc:creator>
  <cp:lastModifiedBy>MIUR</cp:lastModifiedBy>
  <cp:lastPrinted>2017-12-02T11:08:50Z</cp:lastPrinted>
  <dcterms:created xsi:type="dcterms:W3CDTF">2017-10-05T10:28:16Z</dcterms:created>
  <dcterms:modified xsi:type="dcterms:W3CDTF">2018-03-29T15:44:09Z</dcterms:modified>
</cp:coreProperties>
</file>