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Acconto II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" i="2" l="1"/>
  <c r="N29" i="2"/>
  <c r="N4" i="2"/>
  <c r="N99" i="2" s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3" i="2"/>
</calcChain>
</file>

<file path=xl/sharedStrings.xml><?xml version="1.0" encoding="utf-8"?>
<sst xmlns="http://schemas.openxmlformats.org/spreadsheetml/2006/main" count="880" uniqueCount="380">
  <si>
    <t>n.</t>
  </si>
  <si>
    <t>Regione</t>
  </si>
  <si>
    <t>Provincia</t>
  </si>
  <si>
    <t>Posizione in graduatoria</t>
  </si>
  <si>
    <t>Codice Scuola Istituto Principale a.s. 2016/17</t>
  </si>
  <si>
    <t>Denominazione Istituto Principale a.s. 2016/17</t>
  </si>
  <si>
    <t>Plesso a.s. 2016/17</t>
  </si>
  <si>
    <t>Codice Scuola Istituto Principale a.s. 2017/18</t>
  </si>
  <si>
    <t>Denominazione Sede di direttivo a.s. 2017/18</t>
  </si>
  <si>
    <t>Plesso a.s 2017/18</t>
  </si>
  <si>
    <t>Importo Totale Dichiarato</t>
  </si>
  <si>
    <t>Totale da erogare per istituto</t>
  </si>
  <si>
    <t>Codice Sede di direttivo a.s. 2017/18</t>
  </si>
  <si>
    <t>Abruzzo</t>
  </si>
  <si>
    <t>Chieti</t>
  </si>
  <si>
    <t>Pescara</t>
  </si>
  <si>
    <t>Basilicata</t>
  </si>
  <si>
    <t>Potenza</t>
  </si>
  <si>
    <t>Campania</t>
  </si>
  <si>
    <t>Caserta</t>
  </si>
  <si>
    <t>Napoli</t>
  </si>
  <si>
    <t>Emilia Romagna</t>
  </si>
  <si>
    <t>Bologna</t>
  </si>
  <si>
    <t>Parma</t>
  </si>
  <si>
    <t>Piacenza</t>
  </si>
  <si>
    <t>Friuli Venezia Giulia</t>
  </si>
  <si>
    <t>Lazio</t>
  </si>
  <si>
    <t>Roma</t>
  </si>
  <si>
    <t>Liguria</t>
  </si>
  <si>
    <t>Genova</t>
  </si>
  <si>
    <t>La-Spezia</t>
  </si>
  <si>
    <t>Lombardia</t>
  </si>
  <si>
    <t>Bergamo</t>
  </si>
  <si>
    <t>Cremona</t>
  </si>
  <si>
    <t>Lecco</t>
  </si>
  <si>
    <t>Sondrio</t>
  </si>
  <si>
    <t>Varese</t>
  </si>
  <si>
    <t>Marche</t>
  </si>
  <si>
    <t>Piemonte</t>
  </si>
  <si>
    <t>Cuneo</t>
  </si>
  <si>
    <t>Torino</t>
  </si>
  <si>
    <t>Puglia</t>
  </si>
  <si>
    <t>Bari</t>
  </si>
  <si>
    <t>Foggia</t>
  </si>
  <si>
    <t>Sardegna</t>
  </si>
  <si>
    <t>Sassari</t>
  </si>
  <si>
    <t>Sicilia</t>
  </si>
  <si>
    <t>Caltanissetta</t>
  </si>
  <si>
    <t>Catania</t>
  </si>
  <si>
    <t>Siracusa</t>
  </si>
  <si>
    <t>Toscana</t>
  </si>
  <si>
    <t>Arezzo</t>
  </si>
  <si>
    <t>Firenze</t>
  </si>
  <si>
    <t>Livorno</t>
  </si>
  <si>
    <t>Lucca</t>
  </si>
  <si>
    <t>Veneto</t>
  </si>
  <si>
    <t>Padova</t>
  </si>
  <si>
    <t>Rovigo</t>
  </si>
  <si>
    <t>Treviso</t>
  </si>
  <si>
    <t>Venezia</t>
  </si>
  <si>
    <t>Verona</t>
  </si>
  <si>
    <t>Vicenza</t>
  </si>
  <si>
    <t>TOTALE</t>
  </si>
  <si>
    <t>CHIC816009</t>
  </si>
  <si>
    <t>I.C. CASTIGLIONE M.M.-CARUNCHIO</t>
  </si>
  <si>
    <t>CHEE81601B</t>
  </si>
  <si>
    <t>PEIC807003</t>
  </si>
  <si>
    <t>I.C . TORRE DE PASSERI</t>
  </si>
  <si>
    <t>PEEE807059</t>
  </si>
  <si>
    <t>PZIC82400Q</t>
  </si>
  <si>
    <t>I.C. "M. CARLUCCI" BARAGIANO</t>
  </si>
  <si>
    <t>PZMM82402T</t>
  </si>
  <si>
    <t>CEIC84500L</t>
  </si>
  <si>
    <t>I.A.C."D.CIMAROSA" AVERSA</t>
  </si>
  <si>
    <t>CEMM84501N</t>
  </si>
  <si>
    <t>NAIC8C500X</t>
  </si>
  <si>
    <t>NA - I.C D'AOSTA-SCURA</t>
  </si>
  <si>
    <t>NAEE8C5012</t>
  </si>
  <si>
    <t>NA - I.C. D'AOSTA-SCURA</t>
  </si>
  <si>
    <t>BOIC82800E</t>
  </si>
  <si>
    <t>IC DI OZZANO DELL'EMILIA</t>
  </si>
  <si>
    <t>BOEE82801L</t>
  </si>
  <si>
    <t>BOIC87900B</t>
  </si>
  <si>
    <t>I.C. N. 20 BOLOGNA</t>
  </si>
  <si>
    <t>BOEE87901D</t>
  </si>
  <si>
    <t>Ferrara</t>
  </si>
  <si>
    <t>FEIC81800P</t>
  </si>
  <si>
    <t>I.C. 'IL GUERCINO'</t>
  </si>
  <si>
    <t>FEEE81801R</t>
  </si>
  <si>
    <t>Forli</t>
  </si>
  <si>
    <t>FEIC808004</t>
  </si>
  <si>
    <t>IC ALBERTO MANZI - S.BARTOLOMEO</t>
  </si>
  <si>
    <t>FEMM808015</t>
  </si>
  <si>
    <t>FOEE018009</t>
  </si>
  <si>
    <t>CD CESENA 2</t>
  </si>
  <si>
    <t>CD CESENA  2</t>
  </si>
  <si>
    <t>Modena</t>
  </si>
  <si>
    <t>MOMM15100B</t>
  </si>
  <si>
    <t>F.MONTANARI</t>
  </si>
  <si>
    <t>PRIC80800E</t>
  </si>
  <si>
    <t>I.C. NOCETO "R.LEVI MONTALCINI"</t>
  </si>
  <si>
    <t>PREE80803P</t>
  </si>
  <si>
    <t>PCIC814001</t>
  </si>
  <si>
    <t>IC CARPANETO</t>
  </si>
  <si>
    <t>PCEE814013</t>
  </si>
  <si>
    <t>PCIC81000N</t>
  </si>
  <si>
    <t>IC G. PARINI</t>
  </si>
  <si>
    <t>PCEE81001Q</t>
  </si>
  <si>
    <t>Udine</t>
  </si>
  <si>
    <t>UDIC82900Q</t>
  </si>
  <si>
    <t>TAVAGNACCO</t>
  </si>
  <si>
    <t>UDMM82901R</t>
  </si>
  <si>
    <t>RMIC8BN00L</t>
  </si>
  <si>
    <t>ANTONIO ROSMINI</t>
  </si>
  <si>
    <t>RMEE8BN01P</t>
  </si>
  <si>
    <t>RMIC804007</t>
  </si>
  <si>
    <t>I.C. FALCONE E BORSELLINO</t>
  </si>
  <si>
    <t>RMMM804018</t>
  </si>
  <si>
    <t>RMIC8D6009</t>
  </si>
  <si>
    <t>I.C. VIA DELLE CARINE</t>
  </si>
  <si>
    <t>RMMM8D601A</t>
  </si>
  <si>
    <t>RMIC8EA00R</t>
  </si>
  <si>
    <t>LUIGI SETTEMBRINI</t>
  </si>
  <si>
    <t>RMMM8EA01T</t>
  </si>
  <si>
    <t>Viterbo</t>
  </si>
  <si>
    <t>VTIC804009</t>
  </si>
  <si>
    <t>PAOLO III CANINO</t>
  </si>
  <si>
    <t>VTMM80401A</t>
  </si>
  <si>
    <t>GEIC867004</t>
  </si>
  <si>
    <t>IC CHIAVARI II</t>
  </si>
  <si>
    <t>GEIC82800D</t>
  </si>
  <si>
    <t>I.C. PRATO</t>
  </si>
  <si>
    <t>GEEE82802L</t>
  </si>
  <si>
    <t>GEIC80600L</t>
  </si>
  <si>
    <t>I.C. SANTA MARGHERITA LIGURE</t>
  </si>
  <si>
    <t>GEMM80601N</t>
  </si>
  <si>
    <t>GEIC811004</t>
  </si>
  <si>
    <t>I.C. OREGINA</t>
  </si>
  <si>
    <t>GEMM811015</t>
  </si>
  <si>
    <t>I.C.  OREGINA</t>
  </si>
  <si>
    <t>GEIC84800P</t>
  </si>
  <si>
    <t>I.C. COGORNO</t>
  </si>
  <si>
    <t>GEEE84801R</t>
  </si>
  <si>
    <t>SPIC82000D</t>
  </si>
  <si>
    <t>ISA 3 - ISTITUTO COMPRENSIVO</t>
  </si>
  <si>
    <t>SPEE82002L</t>
  </si>
  <si>
    <t>SPIC80400G</t>
  </si>
  <si>
    <t>ISA 20 - IC BOLANO</t>
  </si>
  <si>
    <t>SPMM80401L</t>
  </si>
  <si>
    <t>SPIC814006</t>
  </si>
  <si>
    <t>ISTITUTO COMPRENSIVO N.1</t>
  </si>
  <si>
    <t>SPEE81405C</t>
  </si>
  <si>
    <t>SPMM814017</t>
  </si>
  <si>
    <t>SPIC822005</t>
  </si>
  <si>
    <t>ISA 13 SARZANA CAPOLUOGO</t>
  </si>
  <si>
    <t>SPMM822016</t>
  </si>
  <si>
    <t>BGIC85100N</t>
  </si>
  <si>
    <t>GROMO - SORELLE DE MARCHI</t>
  </si>
  <si>
    <t>BGMM85101P</t>
  </si>
  <si>
    <t>BGIC80700G</t>
  </si>
  <si>
    <t>BERGAMO DE AMICIS</t>
  </si>
  <si>
    <t>BGEE80701N</t>
  </si>
  <si>
    <t>BERGAMO  DE AMICIS</t>
  </si>
  <si>
    <t>BGIC826001</t>
  </si>
  <si>
    <t>BONATE SOPRA "ALDO MORO"</t>
  </si>
  <si>
    <t>BGEE826024</t>
  </si>
  <si>
    <t>BGIC855001</t>
  </si>
  <si>
    <t>LOVERE</t>
  </si>
  <si>
    <t>BGMM855012</t>
  </si>
  <si>
    <t>BGIC804004</t>
  </si>
  <si>
    <t>VILMINORE DI SCALVE</t>
  </si>
  <si>
    <t>BGMM804037</t>
  </si>
  <si>
    <t>BGIC861008</t>
  </si>
  <si>
    <t>OSIO SOTTO -PAPA GIOVANNI XXIII</t>
  </si>
  <si>
    <t>BGMM861019</t>
  </si>
  <si>
    <t>Brescia</t>
  </si>
  <si>
    <t>BSIC8AB00G</t>
  </si>
  <si>
    <t>IC II TREBESCHI-DESENZANO</t>
  </si>
  <si>
    <t>BSMM8AB02N</t>
  </si>
  <si>
    <t>BSIC86700Q</t>
  </si>
  <si>
    <t>I.C. DI PREVALLE</t>
  </si>
  <si>
    <t>BSMM86701R</t>
  </si>
  <si>
    <t>BSIC87400V</t>
  </si>
  <si>
    <t>G.BERTOLOTTI - GAVARDO</t>
  </si>
  <si>
    <t>BSEE874011</t>
  </si>
  <si>
    <t>CRIC82600V</t>
  </si>
  <si>
    <t>IC CREMA TRE</t>
  </si>
  <si>
    <t>CRMM82601X</t>
  </si>
  <si>
    <t>IC NELSON MANDELA - CREMA</t>
  </si>
  <si>
    <t>LCIC822006</t>
  </si>
  <si>
    <t>I.C. MOLTENO</t>
  </si>
  <si>
    <t>LCEE822018</t>
  </si>
  <si>
    <t>Lodi</t>
  </si>
  <si>
    <t>LOIC80100V</t>
  </si>
  <si>
    <t>IC DI LODI V</t>
  </si>
  <si>
    <t>LOEE801011</t>
  </si>
  <si>
    <t>Pavia</t>
  </si>
  <si>
    <t>PVIC83300C</t>
  </si>
  <si>
    <t>IC DI VIA BOTTO</t>
  </si>
  <si>
    <t>PVMM83301D</t>
  </si>
  <si>
    <t>SOIC823003</t>
  </si>
  <si>
    <t>I.C. 2 "DAMIANI" DI MORBEGNO</t>
  </si>
  <si>
    <t>SOMM823014</t>
  </si>
  <si>
    <t>SOIC81600X</t>
  </si>
  <si>
    <t>I.C. DI NOVATE MEZZOLA</t>
  </si>
  <si>
    <t>SOMM816011</t>
  </si>
  <si>
    <t>VAIC84000Q</t>
  </si>
  <si>
    <t>I.C.SOLBIATE ARNO GALVALIGI</t>
  </si>
  <si>
    <t>VAEE840041</t>
  </si>
  <si>
    <t>VAIC87500P</t>
  </si>
  <si>
    <t>I.C. GALLARATE "CARDANO -LEGA"</t>
  </si>
  <si>
    <t>VAMM87501Q</t>
  </si>
  <si>
    <t>Ascoli-Piceno</t>
  </si>
  <si>
    <t>APIC820001</t>
  </si>
  <si>
    <t>CASTEL DI LAMA ISC 1</t>
  </si>
  <si>
    <t>APMM820012</t>
  </si>
  <si>
    <t>APIC82900B</t>
  </si>
  <si>
    <t>ISC LUCIANI-S.FILIPPO</t>
  </si>
  <si>
    <t>APMM82901C</t>
  </si>
  <si>
    <t>CASTEL DI LAMA  ISC 1</t>
  </si>
  <si>
    <t>Pesaro</t>
  </si>
  <si>
    <t>PSIC83500A</t>
  </si>
  <si>
    <t>CAGLI "F.MICHELINI TOCCI"</t>
  </si>
  <si>
    <t>PSMM83501B</t>
  </si>
  <si>
    <t>PSIC808002</t>
  </si>
  <si>
    <t>"SCIPIONE LAPI"</t>
  </si>
  <si>
    <t>PSMM808024</t>
  </si>
  <si>
    <t>APECCHIO "SCIPIONE LAPI"</t>
  </si>
  <si>
    <t>Alessandria</t>
  </si>
  <si>
    <t>ALIC816004</t>
  </si>
  <si>
    <t>CASTELLAZZO BORMIDA-POCHETTINO</t>
  </si>
  <si>
    <t>ALMM816015</t>
  </si>
  <si>
    <t>ALIC807009</t>
  </si>
  <si>
    <t>SERRAVALLE SCRIVIA-M.BENEDICTA</t>
  </si>
  <si>
    <t>ALMM80703C</t>
  </si>
  <si>
    <t>CNIC811009</t>
  </si>
  <si>
    <t>'SAN MICHELE MONDOVI'</t>
  </si>
  <si>
    <t>CNEE81104E</t>
  </si>
  <si>
    <t>SAN MICHELE MONDOVI'</t>
  </si>
  <si>
    <t>CNIC83100E</t>
  </si>
  <si>
    <t>MORETTA</t>
  </si>
  <si>
    <t>CNMM83101G</t>
  </si>
  <si>
    <t>CNIC83500T</t>
  </si>
  <si>
    <t>SANFRONT - PAESANA</t>
  </si>
  <si>
    <t>CNEE835032</t>
  </si>
  <si>
    <t>SANFRONT -  PAESANA</t>
  </si>
  <si>
    <t>TOIC8AC00D</t>
  </si>
  <si>
    <t>I.C. RIVAROLO C.SE</t>
  </si>
  <si>
    <t>TOMM8AC02G</t>
  </si>
  <si>
    <t>TOIC87000N</t>
  </si>
  <si>
    <t>I.C. GIAVENO - "F. GONIN"</t>
  </si>
  <si>
    <t>TOMM87001P</t>
  </si>
  <si>
    <t>BAIC86600A</t>
  </si>
  <si>
    <t>I.C. "MUSTI - DIMICCOLI"</t>
  </si>
  <si>
    <t>BAMM86601B</t>
  </si>
  <si>
    <t>Brindisi</t>
  </si>
  <si>
    <t>BRIC80700L</t>
  </si>
  <si>
    <t>ISTITUTO COMPRENSIVO ERCHIE</t>
  </si>
  <si>
    <t>BRMM80701N</t>
  </si>
  <si>
    <t>FGIC83800E</t>
  </si>
  <si>
    <t>ALDO MORO - STORNARELLA</t>
  </si>
  <si>
    <t>FGEE83801L</t>
  </si>
  <si>
    <t>SSIC826005</t>
  </si>
  <si>
    <t>"INES GIAGHEDDU"- CALANGIANUS</t>
  </si>
  <si>
    <t>SSMM826038</t>
  </si>
  <si>
    <t>Agrigento</t>
  </si>
  <si>
    <t>AGIC85100R</t>
  </si>
  <si>
    <t>IC - LEONARDO SCIASCIA</t>
  </si>
  <si>
    <t>AGMM85101T</t>
  </si>
  <si>
    <t>CLMM02400T</t>
  </si>
  <si>
    <t>S.M. GIOVANNI VERGA - NISCEMI</t>
  </si>
  <si>
    <t>S.M.  GIOVANNI VERGA - NISCEMI</t>
  </si>
  <si>
    <t>CLIC82900X</t>
  </si>
  <si>
    <t>NISCEMI</t>
  </si>
  <si>
    <t>CLMM829011</t>
  </si>
  <si>
    <t>CTMM029002</t>
  </si>
  <si>
    <t>SMS D.ALIGHIERI - CATANIA</t>
  </si>
  <si>
    <t>SRIC83300R</t>
  </si>
  <si>
    <t>II I.C. "G. BIANCA" AVOLA</t>
  </si>
  <si>
    <t>SRMM83301T</t>
  </si>
  <si>
    <t>Trapani</t>
  </si>
  <si>
    <t>TPIC82000E</t>
  </si>
  <si>
    <t>"S. PELLEGRINO"</t>
  </si>
  <si>
    <t>TPMM82001G</t>
  </si>
  <si>
    <t>ARIC826005</t>
  </si>
  <si>
    <t>ISTITUTO COMPR.LORO CIUFFENNA</t>
  </si>
  <si>
    <t>ARMM826016</t>
  </si>
  <si>
    <t>FIIC840007</t>
  </si>
  <si>
    <t>PIERO DELLA FRANCESCA</t>
  </si>
  <si>
    <t>FIEE840019</t>
  </si>
  <si>
    <t>FIIC85100N</t>
  </si>
  <si>
    <t>DON MILANI</t>
  </si>
  <si>
    <t>FIMM85101P</t>
  </si>
  <si>
    <t>LIEE00300B</t>
  </si>
  <si>
    <t>CARDUCCI GIOSUE'</t>
  </si>
  <si>
    <t>LIEE00303E</t>
  </si>
  <si>
    <t>LIEE075009</t>
  </si>
  <si>
    <t>ALIGHIERI DANTE</t>
  </si>
  <si>
    <t>LUIC823001</t>
  </si>
  <si>
    <t>IST.COMPRENSIVO "G. PUCCINI"</t>
  </si>
  <si>
    <t>LUMM823012</t>
  </si>
  <si>
    <t>LUIC84600N</t>
  </si>
  <si>
    <t>LUCCA TERZO</t>
  </si>
  <si>
    <t>LUMM84601P</t>
  </si>
  <si>
    <t>Pisa</t>
  </si>
  <si>
    <t>PIIC816005</t>
  </si>
  <si>
    <t>I.C. MARTIN LUTHER KING</t>
  </si>
  <si>
    <t>PIMM816016</t>
  </si>
  <si>
    <t>Pistoia</t>
  </si>
  <si>
    <t>PTIC816004</t>
  </si>
  <si>
    <t>STATALE S.MARCELLO P.SE</t>
  </si>
  <si>
    <t>PTMM816026</t>
  </si>
  <si>
    <t>Prato</t>
  </si>
  <si>
    <t>POIC81900T</t>
  </si>
  <si>
    <t>PRIMO LEVI</t>
  </si>
  <si>
    <t>POMM81901V</t>
  </si>
  <si>
    <t>POIC817006</t>
  </si>
  <si>
    <t>GB.MAZZONI</t>
  </si>
  <si>
    <t>POMM817017</t>
  </si>
  <si>
    <t>POIC81300V</t>
  </si>
  <si>
    <t>DON LORENZO MILANI</t>
  </si>
  <si>
    <t>POEE813011</t>
  </si>
  <si>
    <t>POIC81600A</t>
  </si>
  <si>
    <t>IC CLAUDIO PUDDU</t>
  </si>
  <si>
    <t>POMM81601B</t>
  </si>
  <si>
    <t>Umbria</t>
  </si>
  <si>
    <t>Perugia</t>
  </si>
  <si>
    <t>PGIC867009</t>
  </si>
  <si>
    <t>I.C. PERUGIA 6</t>
  </si>
  <si>
    <t>PGMM86701A</t>
  </si>
  <si>
    <t>PGEE06000L</t>
  </si>
  <si>
    <t>D.D. TODI</t>
  </si>
  <si>
    <t>PGEE060081</t>
  </si>
  <si>
    <t>Terni</t>
  </si>
  <si>
    <t>TREE00100C</t>
  </si>
  <si>
    <t>D.D. TERNI "G.MAZZINI"</t>
  </si>
  <si>
    <t>TRIC81400C</t>
  </si>
  <si>
    <t>I.C. ACQUASPARTA</t>
  </si>
  <si>
    <t>TRMM81402E</t>
  </si>
  <si>
    <t>TRIC816004</t>
  </si>
  <si>
    <t>I.C. MONTECASTRILLI "F.PETRUCCI</t>
  </si>
  <si>
    <t>TRMM816015</t>
  </si>
  <si>
    <t>Belluno</t>
  </si>
  <si>
    <t>BLIC831003</t>
  </si>
  <si>
    <t>TINA MERLIN</t>
  </si>
  <si>
    <t>BLEE831026</t>
  </si>
  <si>
    <t>BLIC82600G</t>
  </si>
  <si>
    <t>IC CENCENIGHE AGORDINO</t>
  </si>
  <si>
    <t>BLEE82606V</t>
  </si>
  <si>
    <t>PDIC82200E</t>
  </si>
  <si>
    <t>DI TRIBANO</t>
  </si>
  <si>
    <t>PDMM82201G</t>
  </si>
  <si>
    <t>IC DI TRIBANO</t>
  </si>
  <si>
    <t>PDIC85600N</t>
  </si>
  <si>
    <t>IST.COMPR. MASERA' - PERLASCA</t>
  </si>
  <si>
    <t>PDEE85601Q</t>
  </si>
  <si>
    <t>IC DI MASERA'  "PERLASCA"</t>
  </si>
  <si>
    <t>ROIC81900G</t>
  </si>
  <si>
    <t>ROVIGO 4</t>
  </si>
  <si>
    <t>ROMM81901L</t>
  </si>
  <si>
    <t>TVIC85700G</t>
  </si>
  <si>
    <t>IC MASERADA SUL PIAVE</t>
  </si>
  <si>
    <t>TVEE85701N</t>
  </si>
  <si>
    <t>VEIC841002</t>
  </si>
  <si>
    <t>FRANCESCO MOROSINI</t>
  </si>
  <si>
    <t>VEMM841013</t>
  </si>
  <si>
    <t>VRIC83200V</t>
  </si>
  <si>
    <t>IC FUMANE - "LORENZI B."</t>
  </si>
  <si>
    <t>VRMM83201X</t>
  </si>
  <si>
    <t>VRIC83400E</t>
  </si>
  <si>
    <t>IC BARDOLINO</t>
  </si>
  <si>
    <t>VREE83404Q</t>
  </si>
  <si>
    <t>VRIC845001</t>
  </si>
  <si>
    <t>IC BOSCO CHIESANUOVA</t>
  </si>
  <si>
    <t>VRMM845023</t>
  </si>
  <si>
    <t>VIIC83200E</t>
  </si>
  <si>
    <t>I.C. "G.GALILEI"</t>
  </si>
  <si>
    <t>VIMM83201G</t>
  </si>
  <si>
    <t xml:space="preserve"> Acconto da erogare </t>
  </si>
  <si>
    <t>D.M. 11 marzo 2016, n. 157 - Avviso AOODGEFID 5403/2016
"Atelier creativi e laboratori per le competenze chiave nelle istituzioni scolastiche del primo ciclo di istruzione"
Decreto di impegno AOODGEFID 104/2017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</si>
</sst>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B1" workbookViewId="0">
      <pane ySplit="2" topLeftCell="A3" activePane="bottomLeft" state="frozen"/>
      <selection pane="bottomLeft" activeCell="H15" sqref="H15:H16"/>
    </sheetView>
  </sheetViews>
  <sheetFormatPr defaultRowHeight="12" x14ac:dyDescent="0.2"/>
  <cols>
    <col min="1" max="1" width="2.7109375" style="1" bestFit="1" customWidth="1"/>
    <col min="2" max="2" width="17.42578125" style="1" bestFit="1" customWidth="1"/>
    <col min="3" max="3" width="11.42578125" style="1" bestFit="1" customWidth="1"/>
    <col min="4" max="4" width="9.140625" style="1"/>
    <col min="5" max="5" width="11.7109375" style="1" bestFit="1" customWidth="1"/>
    <col min="6" max="6" width="29" style="1" bestFit="1" customWidth="1"/>
    <col min="7" max="7" width="11.85546875" style="1" bestFit="1" customWidth="1"/>
    <col min="8" max="8" width="11.85546875" style="1" customWidth="1"/>
    <col min="9" max="9" width="11.7109375" style="1" bestFit="1" customWidth="1"/>
    <col min="10" max="10" width="29" style="1" bestFit="1" customWidth="1"/>
    <col min="11" max="11" width="11.85546875" style="1" bestFit="1" customWidth="1"/>
    <col min="12" max="14" width="11.42578125" style="14" customWidth="1"/>
    <col min="15" max="16384" width="9.140625" style="1"/>
  </cols>
  <sheetData>
    <row r="1" spans="1:15" ht="46.5" customHeight="1" x14ac:dyDescent="0.2">
      <c r="B1" s="2" t="s">
        <v>379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s="7" customFormat="1" ht="48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12</v>
      </c>
      <c r="J2" s="4" t="s">
        <v>8</v>
      </c>
      <c r="K2" s="4" t="s">
        <v>9</v>
      </c>
      <c r="L2" s="5" t="s">
        <v>10</v>
      </c>
      <c r="M2" s="5" t="s">
        <v>378</v>
      </c>
      <c r="N2" s="5" t="s">
        <v>11</v>
      </c>
      <c r="O2" s="6"/>
    </row>
    <row r="3" spans="1:15" x14ac:dyDescent="0.2">
      <c r="A3" s="8">
        <v>1</v>
      </c>
      <c r="B3" s="8" t="s">
        <v>13</v>
      </c>
      <c r="C3" s="8" t="s">
        <v>14</v>
      </c>
      <c r="D3" s="8">
        <v>40</v>
      </c>
      <c r="E3" s="8" t="s">
        <v>63</v>
      </c>
      <c r="F3" s="8" t="s">
        <v>64</v>
      </c>
      <c r="G3" s="8" t="s">
        <v>65</v>
      </c>
      <c r="H3" s="8" t="s">
        <v>63</v>
      </c>
      <c r="I3" s="8" t="s">
        <v>63</v>
      </c>
      <c r="J3" s="8" t="s">
        <v>64</v>
      </c>
      <c r="K3" s="8" t="s">
        <v>65</v>
      </c>
      <c r="L3" s="9">
        <v>15000</v>
      </c>
      <c r="M3" s="9">
        <v>4500</v>
      </c>
      <c r="N3" s="9">
        <f>M3</f>
        <v>4500</v>
      </c>
    </row>
    <row r="4" spans="1:15" x14ac:dyDescent="0.2">
      <c r="A4" s="8">
        <v>2</v>
      </c>
      <c r="B4" s="8" t="s">
        <v>13</v>
      </c>
      <c r="C4" s="8" t="s">
        <v>15</v>
      </c>
      <c r="D4" s="8">
        <v>7</v>
      </c>
      <c r="E4" s="8" t="s">
        <v>66</v>
      </c>
      <c r="F4" s="8" t="s">
        <v>67</v>
      </c>
      <c r="G4" s="8" t="s">
        <v>68</v>
      </c>
      <c r="H4" s="8" t="s">
        <v>66</v>
      </c>
      <c r="I4" s="8" t="s">
        <v>66</v>
      </c>
      <c r="J4" s="8" t="s">
        <v>67</v>
      </c>
      <c r="K4" s="8" t="s">
        <v>68</v>
      </c>
      <c r="L4" s="9">
        <v>15000</v>
      </c>
      <c r="M4" s="9">
        <v>4500</v>
      </c>
      <c r="N4" s="9">
        <f t="shared" ref="N4:N67" si="0">M4</f>
        <v>4500</v>
      </c>
    </row>
    <row r="5" spans="1:15" x14ac:dyDescent="0.2">
      <c r="A5" s="8">
        <v>3</v>
      </c>
      <c r="B5" s="8" t="s">
        <v>16</v>
      </c>
      <c r="C5" s="8" t="s">
        <v>17</v>
      </c>
      <c r="D5" s="8">
        <v>10</v>
      </c>
      <c r="E5" s="8" t="s">
        <v>69</v>
      </c>
      <c r="F5" s="8" t="s">
        <v>70</v>
      </c>
      <c r="G5" s="8" t="s">
        <v>71</v>
      </c>
      <c r="H5" s="8" t="s">
        <v>69</v>
      </c>
      <c r="I5" s="8" t="s">
        <v>69</v>
      </c>
      <c r="J5" s="8" t="s">
        <v>70</v>
      </c>
      <c r="K5" s="8" t="s">
        <v>71</v>
      </c>
      <c r="L5" s="9">
        <v>15000</v>
      </c>
      <c r="M5" s="9">
        <v>4500</v>
      </c>
      <c r="N5" s="9">
        <f t="shared" si="0"/>
        <v>4500</v>
      </c>
    </row>
    <row r="6" spans="1:15" x14ac:dyDescent="0.2">
      <c r="A6" s="8">
        <v>4</v>
      </c>
      <c r="B6" s="8" t="s">
        <v>18</v>
      </c>
      <c r="C6" s="8" t="s">
        <v>19</v>
      </c>
      <c r="D6" s="8">
        <v>94</v>
      </c>
      <c r="E6" s="8" t="s">
        <v>72</v>
      </c>
      <c r="F6" s="8" t="s">
        <v>73</v>
      </c>
      <c r="G6" s="8" t="s">
        <v>74</v>
      </c>
      <c r="H6" s="8" t="s">
        <v>72</v>
      </c>
      <c r="I6" s="8" t="s">
        <v>72</v>
      </c>
      <c r="J6" s="8" t="s">
        <v>73</v>
      </c>
      <c r="K6" s="8" t="s">
        <v>74</v>
      </c>
      <c r="L6" s="9">
        <v>15000</v>
      </c>
      <c r="M6" s="9">
        <v>4500</v>
      </c>
      <c r="N6" s="9">
        <f t="shared" si="0"/>
        <v>4500</v>
      </c>
    </row>
    <row r="7" spans="1:15" x14ac:dyDescent="0.2">
      <c r="A7" s="8">
        <v>5</v>
      </c>
      <c r="B7" s="8" t="s">
        <v>18</v>
      </c>
      <c r="C7" s="8" t="s">
        <v>20</v>
      </c>
      <c r="D7" s="8">
        <v>156</v>
      </c>
      <c r="E7" s="8" t="s">
        <v>75</v>
      </c>
      <c r="F7" s="8" t="s">
        <v>76</v>
      </c>
      <c r="G7" s="8" t="s">
        <v>77</v>
      </c>
      <c r="H7" s="8" t="s">
        <v>75</v>
      </c>
      <c r="I7" s="8" t="s">
        <v>75</v>
      </c>
      <c r="J7" s="8" t="s">
        <v>78</v>
      </c>
      <c r="K7" s="8" t="s">
        <v>77</v>
      </c>
      <c r="L7" s="9">
        <v>15000</v>
      </c>
      <c r="M7" s="9">
        <v>4500</v>
      </c>
      <c r="N7" s="9">
        <f t="shared" si="0"/>
        <v>4500</v>
      </c>
    </row>
    <row r="8" spans="1:15" x14ac:dyDescent="0.2">
      <c r="A8" s="8">
        <v>6</v>
      </c>
      <c r="B8" s="8" t="s">
        <v>21</v>
      </c>
      <c r="C8" s="8" t="s">
        <v>22</v>
      </c>
      <c r="D8" s="8">
        <v>2</v>
      </c>
      <c r="E8" s="8" t="s">
        <v>79</v>
      </c>
      <c r="F8" s="8" t="s">
        <v>80</v>
      </c>
      <c r="G8" s="8" t="s">
        <v>81</v>
      </c>
      <c r="H8" s="8" t="s">
        <v>79</v>
      </c>
      <c r="I8" s="8" t="s">
        <v>79</v>
      </c>
      <c r="J8" s="8" t="s">
        <v>80</v>
      </c>
      <c r="K8" s="8" t="s">
        <v>81</v>
      </c>
      <c r="L8" s="9">
        <v>15000</v>
      </c>
      <c r="M8" s="9">
        <v>4500</v>
      </c>
      <c r="N8" s="9">
        <f t="shared" si="0"/>
        <v>4500</v>
      </c>
    </row>
    <row r="9" spans="1:15" x14ac:dyDescent="0.2">
      <c r="A9" s="8">
        <v>7</v>
      </c>
      <c r="B9" s="8" t="s">
        <v>21</v>
      </c>
      <c r="C9" s="8" t="s">
        <v>22</v>
      </c>
      <c r="D9" s="8">
        <v>67</v>
      </c>
      <c r="E9" s="8" t="s">
        <v>82</v>
      </c>
      <c r="F9" s="8" t="s">
        <v>83</v>
      </c>
      <c r="G9" s="8" t="s">
        <v>84</v>
      </c>
      <c r="H9" s="8" t="s">
        <v>82</v>
      </c>
      <c r="I9" s="8" t="s">
        <v>82</v>
      </c>
      <c r="J9" s="8" t="s">
        <v>83</v>
      </c>
      <c r="K9" s="8" t="s">
        <v>84</v>
      </c>
      <c r="L9" s="9">
        <v>15000</v>
      </c>
      <c r="M9" s="9">
        <v>4500</v>
      </c>
      <c r="N9" s="9">
        <f t="shared" si="0"/>
        <v>4500</v>
      </c>
    </row>
    <row r="10" spans="1:15" x14ac:dyDescent="0.2">
      <c r="A10" s="8">
        <v>8</v>
      </c>
      <c r="B10" s="8" t="s">
        <v>21</v>
      </c>
      <c r="C10" s="8" t="s">
        <v>85</v>
      </c>
      <c r="D10" s="8">
        <v>108</v>
      </c>
      <c r="E10" s="8" t="s">
        <v>90</v>
      </c>
      <c r="F10" s="8" t="s">
        <v>91</v>
      </c>
      <c r="G10" s="8" t="s">
        <v>92</v>
      </c>
      <c r="H10" s="8" t="s">
        <v>90</v>
      </c>
      <c r="I10" s="8" t="s">
        <v>90</v>
      </c>
      <c r="J10" s="8" t="s">
        <v>91</v>
      </c>
      <c r="K10" s="8" t="s">
        <v>92</v>
      </c>
      <c r="L10" s="9">
        <v>13208</v>
      </c>
      <c r="M10" s="9">
        <v>3962.4</v>
      </c>
      <c r="N10" s="9">
        <f t="shared" si="0"/>
        <v>3962.4</v>
      </c>
    </row>
    <row r="11" spans="1:15" x14ac:dyDescent="0.2">
      <c r="A11" s="8">
        <v>9</v>
      </c>
      <c r="B11" s="8" t="s">
        <v>21</v>
      </c>
      <c r="C11" s="8" t="s">
        <v>85</v>
      </c>
      <c r="D11" s="8">
        <v>58</v>
      </c>
      <c r="E11" s="8" t="s">
        <v>86</v>
      </c>
      <c r="F11" s="8" t="s">
        <v>87</v>
      </c>
      <c r="G11" s="8" t="s">
        <v>88</v>
      </c>
      <c r="H11" s="8" t="s">
        <v>86</v>
      </c>
      <c r="I11" s="8" t="s">
        <v>86</v>
      </c>
      <c r="J11" s="8" t="s">
        <v>87</v>
      </c>
      <c r="K11" s="8" t="s">
        <v>88</v>
      </c>
      <c r="L11" s="9">
        <v>15000</v>
      </c>
      <c r="M11" s="9">
        <v>4500</v>
      </c>
      <c r="N11" s="9">
        <f t="shared" si="0"/>
        <v>4500</v>
      </c>
    </row>
    <row r="12" spans="1:15" x14ac:dyDescent="0.2">
      <c r="A12" s="8">
        <v>10</v>
      </c>
      <c r="B12" s="8" t="s">
        <v>21</v>
      </c>
      <c r="C12" s="8" t="s">
        <v>89</v>
      </c>
      <c r="D12" s="8">
        <v>6</v>
      </c>
      <c r="E12" s="8" t="s">
        <v>93</v>
      </c>
      <c r="F12" s="8" t="s">
        <v>94</v>
      </c>
      <c r="G12" s="8" t="s">
        <v>93</v>
      </c>
      <c r="H12" s="8" t="s">
        <v>93</v>
      </c>
      <c r="I12" s="8" t="s">
        <v>93</v>
      </c>
      <c r="J12" s="8" t="s">
        <v>95</v>
      </c>
      <c r="K12" s="8" t="s">
        <v>93</v>
      </c>
      <c r="L12" s="9">
        <v>15000</v>
      </c>
      <c r="M12" s="9">
        <v>4500</v>
      </c>
      <c r="N12" s="9">
        <f t="shared" si="0"/>
        <v>4500</v>
      </c>
    </row>
    <row r="13" spans="1:15" x14ac:dyDescent="0.2">
      <c r="A13" s="8">
        <v>11</v>
      </c>
      <c r="B13" s="8" t="s">
        <v>21</v>
      </c>
      <c r="C13" s="8" t="s">
        <v>96</v>
      </c>
      <c r="D13" s="8">
        <v>28</v>
      </c>
      <c r="E13" s="8" t="s">
        <v>97</v>
      </c>
      <c r="F13" s="8" t="s">
        <v>98</v>
      </c>
      <c r="G13" s="8" t="s">
        <v>97</v>
      </c>
      <c r="H13" s="8" t="s">
        <v>97</v>
      </c>
      <c r="I13" s="8" t="s">
        <v>97</v>
      </c>
      <c r="J13" s="8" t="s">
        <v>98</v>
      </c>
      <c r="K13" s="8" t="s">
        <v>97</v>
      </c>
      <c r="L13" s="9">
        <v>13000</v>
      </c>
      <c r="M13" s="9">
        <v>3900</v>
      </c>
      <c r="N13" s="9">
        <f t="shared" si="0"/>
        <v>3900</v>
      </c>
    </row>
    <row r="14" spans="1:15" x14ac:dyDescent="0.2">
      <c r="A14" s="8">
        <v>12</v>
      </c>
      <c r="B14" s="8" t="s">
        <v>21</v>
      </c>
      <c r="C14" s="8" t="s">
        <v>23</v>
      </c>
      <c r="D14" s="8">
        <v>7</v>
      </c>
      <c r="E14" s="8" t="s">
        <v>99</v>
      </c>
      <c r="F14" s="8" t="s">
        <v>100</v>
      </c>
      <c r="G14" s="8" t="s">
        <v>101</v>
      </c>
      <c r="H14" s="8" t="s">
        <v>99</v>
      </c>
      <c r="I14" s="8" t="s">
        <v>99</v>
      </c>
      <c r="J14" s="8" t="s">
        <v>100</v>
      </c>
      <c r="K14" s="8" t="s">
        <v>101</v>
      </c>
      <c r="L14" s="9">
        <v>15000</v>
      </c>
      <c r="M14" s="9">
        <v>4500</v>
      </c>
      <c r="N14" s="9">
        <f t="shared" si="0"/>
        <v>4500</v>
      </c>
    </row>
    <row r="15" spans="1:15" x14ac:dyDescent="0.2">
      <c r="A15" s="8">
        <v>13</v>
      </c>
      <c r="B15" s="8" t="s">
        <v>21</v>
      </c>
      <c r="C15" s="8" t="s">
        <v>24</v>
      </c>
      <c r="D15" s="8">
        <v>86</v>
      </c>
      <c r="E15" s="8" t="s">
        <v>105</v>
      </c>
      <c r="F15" s="8" t="s">
        <v>106</v>
      </c>
      <c r="G15" s="8" t="s">
        <v>107</v>
      </c>
      <c r="H15" s="8" t="s">
        <v>105</v>
      </c>
      <c r="I15" s="8" t="s">
        <v>105</v>
      </c>
      <c r="J15" s="8" t="s">
        <v>106</v>
      </c>
      <c r="K15" s="8" t="s">
        <v>107</v>
      </c>
      <c r="L15" s="9">
        <v>15000</v>
      </c>
      <c r="M15" s="9">
        <v>4500</v>
      </c>
      <c r="N15" s="9">
        <f t="shared" si="0"/>
        <v>4500</v>
      </c>
    </row>
    <row r="16" spans="1:15" x14ac:dyDescent="0.2">
      <c r="A16" s="8">
        <v>14</v>
      </c>
      <c r="B16" s="8" t="s">
        <v>21</v>
      </c>
      <c r="C16" s="8" t="s">
        <v>24</v>
      </c>
      <c r="D16" s="8">
        <v>71</v>
      </c>
      <c r="E16" s="8" t="s">
        <v>102</v>
      </c>
      <c r="F16" s="8" t="s">
        <v>103</v>
      </c>
      <c r="G16" s="8" t="s">
        <v>104</v>
      </c>
      <c r="H16" s="8" t="s">
        <v>102</v>
      </c>
      <c r="I16" s="8" t="s">
        <v>102</v>
      </c>
      <c r="J16" s="8" t="s">
        <v>103</v>
      </c>
      <c r="K16" s="8" t="s">
        <v>104</v>
      </c>
      <c r="L16" s="9">
        <v>15000</v>
      </c>
      <c r="M16" s="9">
        <v>4500</v>
      </c>
      <c r="N16" s="9">
        <f t="shared" si="0"/>
        <v>4500</v>
      </c>
    </row>
    <row r="17" spans="1:14" x14ac:dyDescent="0.2">
      <c r="A17" s="8">
        <v>15</v>
      </c>
      <c r="B17" s="8" t="s">
        <v>25</v>
      </c>
      <c r="C17" s="8" t="s">
        <v>108</v>
      </c>
      <c r="D17" s="8">
        <v>26</v>
      </c>
      <c r="E17" s="8" t="s">
        <v>109</v>
      </c>
      <c r="F17" s="8" t="s">
        <v>110</v>
      </c>
      <c r="G17" s="8" t="s">
        <v>111</v>
      </c>
      <c r="H17" s="8" t="s">
        <v>109</v>
      </c>
      <c r="I17" s="8" t="s">
        <v>109</v>
      </c>
      <c r="J17" s="8" t="s">
        <v>110</v>
      </c>
      <c r="K17" s="8" t="s">
        <v>111</v>
      </c>
      <c r="L17" s="9">
        <v>15000</v>
      </c>
      <c r="M17" s="9">
        <v>4500</v>
      </c>
      <c r="N17" s="9">
        <f t="shared" si="0"/>
        <v>4500</v>
      </c>
    </row>
    <row r="18" spans="1:14" x14ac:dyDescent="0.2">
      <c r="A18" s="8">
        <v>16</v>
      </c>
      <c r="B18" s="8" t="s">
        <v>26</v>
      </c>
      <c r="C18" s="8" t="s">
        <v>27</v>
      </c>
      <c r="D18" s="8">
        <v>65</v>
      </c>
      <c r="E18" s="8" t="s">
        <v>115</v>
      </c>
      <c r="F18" s="8" t="s">
        <v>116</v>
      </c>
      <c r="G18" s="8" t="s">
        <v>117</v>
      </c>
      <c r="H18" s="8" t="s">
        <v>115</v>
      </c>
      <c r="I18" s="8" t="s">
        <v>115</v>
      </c>
      <c r="J18" s="8" t="s">
        <v>116</v>
      </c>
      <c r="K18" s="8" t="s">
        <v>117</v>
      </c>
      <c r="L18" s="9">
        <v>15000</v>
      </c>
      <c r="M18" s="9">
        <v>4500</v>
      </c>
      <c r="N18" s="9">
        <f t="shared" si="0"/>
        <v>4500</v>
      </c>
    </row>
    <row r="19" spans="1:14" x14ac:dyDescent="0.2">
      <c r="A19" s="8">
        <v>17</v>
      </c>
      <c r="B19" s="8" t="s">
        <v>26</v>
      </c>
      <c r="C19" s="8" t="s">
        <v>27</v>
      </c>
      <c r="D19" s="8">
        <v>61</v>
      </c>
      <c r="E19" s="8" t="s">
        <v>112</v>
      </c>
      <c r="F19" s="8" t="s">
        <v>113</v>
      </c>
      <c r="G19" s="8" t="s">
        <v>114</v>
      </c>
      <c r="H19" s="8" t="s">
        <v>112</v>
      </c>
      <c r="I19" s="8" t="s">
        <v>112</v>
      </c>
      <c r="J19" s="8" t="s">
        <v>113</v>
      </c>
      <c r="K19" s="8" t="s">
        <v>114</v>
      </c>
      <c r="L19" s="9">
        <v>15000</v>
      </c>
      <c r="M19" s="9">
        <v>4500</v>
      </c>
      <c r="N19" s="9">
        <f t="shared" si="0"/>
        <v>4500</v>
      </c>
    </row>
    <row r="20" spans="1:14" x14ac:dyDescent="0.2">
      <c r="A20" s="8">
        <v>18</v>
      </c>
      <c r="B20" s="8" t="s">
        <v>26</v>
      </c>
      <c r="C20" s="8" t="s">
        <v>27</v>
      </c>
      <c r="D20" s="8">
        <v>112</v>
      </c>
      <c r="E20" s="8" t="s">
        <v>118</v>
      </c>
      <c r="F20" s="8" t="s">
        <v>119</v>
      </c>
      <c r="G20" s="8" t="s">
        <v>120</v>
      </c>
      <c r="H20" s="8" t="s">
        <v>118</v>
      </c>
      <c r="I20" s="8" t="s">
        <v>118</v>
      </c>
      <c r="J20" s="8" t="s">
        <v>119</v>
      </c>
      <c r="K20" s="8" t="s">
        <v>120</v>
      </c>
      <c r="L20" s="9">
        <v>10000</v>
      </c>
      <c r="M20" s="9">
        <v>3000</v>
      </c>
      <c r="N20" s="9">
        <f t="shared" si="0"/>
        <v>3000</v>
      </c>
    </row>
    <row r="21" spans="1:14" x14ac:dyDescent="0.2">
      <c r="A21" s="8">
        <v>19</v>
      </c>
      <c r="B21" s="8" t="s">
        <v>26</v>
      </c>
      <c r="C21" s="8" t="s">
        <v>27</v>
      </c>
      <c r="D21" s="8">
        <v>116</v>
      </c>
      <c r="E21" s="8" t="s">
        <v>121</v>
      </c>
      <c r="F21" s="8" t="s">
        <v>122</v>
      </c>
      <c r="G21" s="8" t="s">
        <v>123</v>
      </c>
      <c r="H21" s="8" t="s">
        <v>121</v>
      </c>
      <c r="I21" s="8" t="s">
        <v>121</v>
      </c>
      <c r="J21" s="8" t="s">
        <v>122</v>
      </c>
      <c r="K21" s="8" t="s">
        <v>123</v>
      </c>
      <c r="L21" s="9">
        <v>15000</v>
      </c>
      <c r="M21" s="9">
        <v>4500</v>
      </c>
      <c r="N21" s="9">
        <f t="shared" si="0"/>
        <v>4500</v>
      </c>
    </row>
    <row r="22" spans="1:14" x14ac:dyDescent="0.2">
      <c r="A22" s="8">
        <v>20</v>
      </c>
      <c r="B22" s="8" t="s">
        <v>26</v>
      </c>
      <c r="C22" s="8" t="s">
        <v>124</v>
      </c>
      <c r="D22" s="8">
        <v>78</v>
      </c>
      <c r="E22" s="8" t="s">
        <v>125</v>
      </c>
      <c r="F22" s="8" t="s">
        <v>126</v>
      </c>
      <c r="G22" s="8" t="s">
        <v>127</v>
      </c>
      <c r="H22" s="8" t="s">
        <v>125</v>
      </c>
      <c r="I22" s="8" t="s">
        <v>125</v>
      </c>
      <c r="J22" s="8" t="s">
        <v>126</v>
      </c>
      <c r="K22" s="8" t="s">
        <v>127</v>
      </c>
      <c r="L22" s="9">
        <v>15000</v>
      </c>
      <c r="M22" s="9">
        <v>4500</v>
      </c>
      <c r="N22" s="9">
        <f t="shared" si="0"/>
        <v>4500</v>
      </c>
    </row>
    <row r="23" spans="1:14" x14ac:dyDescent="0.2">
      <c r="A23" s="8">
        <v>21</v>
      </c>
      <c r="B23" s="8" t="s">
        <v>28</v>
      </c>
      <c r="C23" s="8" t="s">
        <v>29</v>
      </c>
      <c r="D23" s="8">
        <v>20</v>
      </c>
      <c r="E23" s="8" t="s">
        <v>133</v>
      </c>
      <c r="F23" s="8" t="s">
        <v>134</v>
      </c>
      <c r="G23" s="8" t="s">
        <v>135</v>
      </c>
      <c r="H23" s="8" t="s">
        <v>133</v>
      </c>
      <c r="I23" s="8" t="s">
        <v>133</v>
      </c>
      <c r="J23" s="8" t="s">
        <v>134</v>
      </c>
      <c r="K23" s="8" t="s">
        <v>135</v>
      </c>
      <c r="L23" s="9">
        <v>15000</v>
      </c>
      <c r="M23" s="9">
        <v>4500</v>
      </c>
      <c r="N23" s="9">
        <f t="shared" si="0"/>
        <v>4500</v>
      </c>
    </row>
    <row r="24" spans="1:14" x14ac:dyDescent="0.2">
      <c r="A24" s="8">
        <v>22</v>
      </c>
      <c r="B24" s="8" t="s">
        <v>28</v>
      </c>
      <c r="C24" s="8" t="s">
        <v>29</v>
      </c>
      <c r="D24" s="8">
        <v>39</v>
      </c>
      <c r="E24" s="8" t="s">
        <v>136</v>
      </c>
      <c r="F24" s="8" t="s">
        <v>137</v>
      </c>
      <c r="G24" s="8" t="s">
        <v>138</v>
      </c>
      <c r="H24" s="8" t="s">
        <v>136</v>
      </c>
      <c r="I24" s="8" t="s">
        <v>136</v>
      </c>
      <c r="J24" s="8" t="s">
        <v>139</v>
      </c>
      <c r="K24" s="8" t="s">
        <v>138</v>
      </c>
      <c r="L24" s="9">
        <v>15000</v>
      </c>
      <c r="M24" s="9">
        <v>4500</v>
      </c>
      <c r="N24" s="9">
        <f t="shared" si="0"/>
        <v>4500</v>
      </c>
    </row>
    <row r="25" spans="1:14" x14ac:dyDescent="0.2">
      <c r="A25" s="8">
        <v>23</v>
      </c>
      <c r="B25" s="8" t="s">
        <v>28</v>
      </c>
      <c r="C25" s="8" t="s">
        <v>29</v>
      </c>
      <c r="D25" s="8">
        <v>11</v>
      </c>
      <c r="E25" s="8" t="s">
        <v>130</v>
      </c>
      <c r="F25" s="8" t="s">
        <v>131</v>
      </c>
      <c r="G25" s="8" t="s">
        <v>132</v>
      </c>
      <c r="H25" s="8" t="s">
        <v>130</v>
      </c>
      <c r="I25" s="8" t="s">
        <v>130</v>
      </c>
      <c r="J25" s="8" t="s">
        <v>131</v>
      </c>
      <c r="K25" s="8" t="s">
        <v>132</v>
      </c>
      <c r="L25" s="9">
        <v>14996.21</v>
      </c>
      <c r="M25" s="9">
        <v>4498.8599999999997</v>
      </c>
      <c r="N25" s="9">
        <f t="shared" si="0"/>
        <v>4498.8599999999997</v>
      </c>
    </row>
    <row r="26" spans="1:14" x14ac:dyDescent="0.2">
      <c r="A26" s="8">
        <v>24</v>
      </c>
      <c r="B26" s="8" t="s">
        <v>28</v>
      </c>
      <c r="C26" s="8" t="s">
        <v>29</v>
      </c>
      <c r="D26" s="8">
        <v>42</v>
      </c>
      <c r="E26" s="8" t="s">
        <v>140</v>
      </c>
      <c r="F26" s="8" t="s">
        <v>141</v>
      </c>
      <c r="G26" s="8" t="s">
        <v>142</v>
      </c>
      <c r="H26" s="8" t="s">
        <v>140</v>
      </c>
      <c r="I26" s="8" t="s">
        <v>140</v>
      </c>
      <c r="J26" s="8" t="s">
        <v>141</v>
      </c>
      <c r="K26" s="8" t="s">
        <v>142</v>
      </c>
      <c r="L26" s="9">
        <v>15000</v>
      </c>
      <c r="M26" s="9">
        <v>4500</v>
      </c>
      <c r="N26" s="9">
        <f t="shared" si="0"/>
        <v>4500</v>
      </c>
    </row>
    <row r="27" spans="1:14" x14ac:dyDescent="0.2">
      <c r="A27" s="8">
        <v>25</v>
      </c>
      <c r="B27" s="8" t="s">
        <v>28</v>
      </c>
      <c r="C27" s="8" t="s">
        <v>29</v>
      </c>
      <c r="D27" s="8">
        <v>2</v>
      </c>
      <c r="E27" s="8" t="s">
        <v>128</v>
      </c>
      <c r="F27" s="8" t="s">
        <v>129</v>
      </c>
      <c r="G27" s="8" t="s">
        <v>128</v>
      </c>
      <c r="H27" s="8" t="s">
        <v>128</v>
      </c>
      <c r="I27" s="8" t="s">
        <v>128</v>
      </c>
      <c r="J27" s="8" t="s">
        <v>129</v>
      </c>
      <c r="K27" s="8" t="s">
        <v>128</v>
      </c>
      <c r="L27" s="9">
        <v>15000</v>
      </c>
      <c r="M27" s="9">
        <v>4500</v>
      </c>
      <c r="N27" s="9">
        <f t="shared" si="0"/>
        <v>4500</v>
      </c>
    </row>
    <row r="28" spans="1:14" x14ac:dyDescent="0.2">
      <c r="A28" s="8">
        <v>26</v>
      </c>
      <c r="B28" s="8" t="s">
        <v>28</v>
      </c>
      <c r="C28" s="8" t="s">
        <v>30</v>
      </c>
      <c r="D28" s="8">
        <v>16</v>
      </c>
      <c r="E28" s="8" t="s">
        <v>146</v>
      </c>
      <c r="F28" s="8" t="s">
        <v>147</v>
      </c>
      <c r="G28" s="8" t="s">
        <v>148</v>
      </c>
      <c r="H28" s="8" t="s">
        <v>146</v>
      </c>
      <c r="I28" s="8" t="s">
        <v>146</v>
      </c>
      <c r="J28" s="8" t="s">
        <v>147</v>
      </c>
      <c r="K28" s="8" t="s">
        <v>148</v>
      </c>
      <c r="L28" s="9">
        <v>14900</v>
      </c>
      <c r="M28" s="9">
        <v>4470</v>
      </c>
      <c r="N28" s="9">
        <f t="shared" si="0"/>
        <v>4470</v>
      </c>
    </row>
    <row r="29" spans="1:14" x14ac:dyDescent="0.2">
      <c r="A29" s="8">
        <v>27</v>
      </c>
      <c r="B29" s="8" t="s">
        <v>28</v>
      </c>
      <c r="C29" s="8" t="s">
        <v>30</v>
      </c>
      <c r="D29" s="8">
        <v>15</v>
      </c>
      <c r="E29" s="8" t="s">
        <v>143</v>
      </c>
      <c r="F29" s="8" t="s">
        <v>144</v>
      </c>
      <c r="G29" s="8" t="s">
        <v>145</v>
      </c>
      <c r="H29" s="8" t="s">
        <v>149</v>
      </c>
      <c r="I29" s="8" t="s">
        <v>149</v>
      </c>
      <c r="J29" s="8" t="s">
        <v>150</v>
      </c>
      <c r="K29" s="8" t="s">
        <v>151</v>
      </c>
      <c r="L29" s="9">
        <v>15000</v>
      </c>
      <c r="M29" s="9">
        <v>4500</v>
      </c>
      <c r="N29" s="10">
        <f>M29+M30</f>
        <v>9000</v>
      </c>
    </row>
    <row r="30" spans="1:14" x14ac:dyDescent="0.2">
      <c r="A30" s="8">
        <v>28</v>
      </c>
      <c r="B30" s="8" t="s">
        <v>28</v>
      </c>
      <c r="C30" s="8" t="s">
        <v>30</v>
      </c>
      <c r="D30" s="8">
        <v>19</v>
      </c>
      <c r="E30" s="8" t="s">
        <v>149</v>
      </c>
      <c r="F30" s="8" t="s">
        <v>150</v>
      </c>
      <c r="G30" s="8" t="s">
        <v>152</v>
      </c>
      <c r="H30" s="8" t="s">
        <v>149</v>
      </c>
      <c r="I30" s="8" t="s">
        <v>149</v>
      </c>
      <c r="J30" s="8" t="s">
        <v>150</v>
      </c>
      <c r="K30" s="8" t="s">
        <v>152</v>
      </c>
      <c r="L30" s="9">
        <v>15000</v>
      </c>
      <c r="M30" s="9">
        <v>4500</v>
      </c>
      <c r="N30" s="10"/>
    </row>
    <row r="31" spans="1:14" x14ac:dyDescent="0.2">
      <c r="A31" s="8">
        <v>29</v>
      </c>
      <c r="B31" s="8" t="s">
        <v>28</v>
      </c>
      <c r="C31" s="8" t="s">
        <v>30</v>
      </c>
      <c r="D31" s="8">
        <v>30</v>
      </c>
      <c r="E31" s="8" t="s">
        <v>153</v>
      </c>
      <c r="F31" s="8" t="s">
        <v>154</v>
      </c>
      <c r="G31" s="8" t="s">
        <v>155</v>
      </c>
      <c r="H31" s="8" t="s">
        <v>153</v>
      </c>
      <c r="I31" s="8" t="s">
        <v>153</v>
      </c>
      <c r="J31" s="8" t="s">
        <v>154</v>
      </c>
      <c r="K31" s="8" t="s">
        <v>155</v>
      </c>
      <c r="L31" s="9">
        <v>15000</v>
      </c>
      <c r="M31" s="9">
        <v>4500</v>
      </c>
      <c r="N31" s="9">
        <f t="shared" si="0"/>
        <v>4500</v>
      </c>
    </row>
    <row r="32" spans="1:14" x14ac:dyDescent="0.2">
      <c r="A32" s="8">
        <v>30</v>
      </c>
      <c r="B32" s="8" t="s">
        <v>31</v>
      </c>
      <c r="C32" s="8" t="s">
        <v>32</v>
      </c>
      <c r="D32" s="8">
        <v>130</v>
      </c>
      <c r="E32" s="8" t="s">
        <v>169</v>
      </c>
      <c r="F32" s="8" t="s">
        <v>170</v>
      </c>
      <c r="G32" s="8" t="s">
        <v>171</v>
      </c>
      <c r="H32" s="8" t="s">
        <v>169</v>
      </c>
      <c r="I32" s="8" t="s">
        <v>169</v>
      </c>
      <c r="J32" s="8" t="s">
        <v>170</v>
      </c>
      <c r="K32" s="8" t="s">
        <v>171</v>
      </c>
      <c r="L32" s="9">
        <v>15000</v>
      </c>
      <c r="M32" s="9">
        <v>4500</v>
      </c>
      <c r="N32" s="9">
        <f t="shared" si="0"/>
        <v>4500</v>
      </c>
    </row>
    <row r="33" spans="1:14" x14ac:dyDescent="0.2">
      <c r="A33" s="8">
        <v>31</v>
      </c>
      <c r="B33" s="8" t="s">
        <v>31</v>
      </c>
      <c r="C33" s="8" t="s">
        <v>32</v>
      </c>
      <c r="D33" s="8">
        <v>24</v>
      </c>
      <c r="E33" s="8" t="s">
        <v>159</v>
      </c>
      <c r="F33" s="8" t="s">
        <v>160</v>
      </c>
      <c r="G33" s="8" t="s">
        <v>161</v>
      </c>
      <c r="H33" s="8" t="s">
        <v>159</v>
      </c>
      <c r="I33" s="8" t="s">
        <v>159</v>
      </c>
      <c r="J33" s="8" t="s">
        <v>162</v>
      </c>
      <c r="K33" s="8" t="s">
        <v>161</v>
      </c>
      <c r="L33" s="9">
        <v>15000</v>
      </c>
      <c r="M33" s="9">
        <v>4500</v>
      </c>
      <c r="N33" s="9">
        <f t="shared" si="0"/>
        <v>4500</v>
      </c>
    </row>
    <row r="34" spans="1:14" x14ac:dyDescent="0.2">
      <c r="A34" s="8">
        <v>32</v>
      </c>
      <c r="B34" s="8" t="s">
        <v>31</v>
      </c>
      <c r="C34" s="8" t="s">
        <v>32</v>
      </c>
      <c r="D34" s="8">
        <v>35</v>
      </c>
      <c r="E34" s="8" t="s">
        <v>163</v>
      </c>
      <c r="F34" s="8" t="s">
        <v>164</v>
      </c>
      <c r="G34" s="8" t="s">
        <v>165</v>
      </c>
      <c r="H34" s="8" t="s">
        <v>163</v>
      </c>
      <c r="I34" s="8" t="s">
        <v>163</v>
      </c>
      <c r="J34" s="8" t="s">
        <v>164</v>
      </c>
      <c r="K34" s="8" t="s">
        <v>165</v>
      </c>
      <c r="L34" s="9">
        <v>15000</v>
      </c>
      <c r="M34" s="9">
        <v>4500</v>
      </c>
      <c r="N34" s="9">
        <f t="shared" si="0"/>
        <v>4500</v>
      </c>
    </row>
    <row r="35" spans="1:14" x14ac:dyDescent="0.2">
      <c r="A35" s="8">
        <v>33</v>
      </c>
      <c r="B35" s="8" t="s">
        <v>31</v>
      </c>
      <c r="C35" s="8" t="s">
        <v>32</v>
      </c>
      <c r="D35" s="8">
        <v>19</v>
      </c>
      <c r="E35" s="8" t="s">
        <v>156</v>
      </c>
      <c r="F35" s="8" t="s">
        <v>157</v>
      </c>
      <c r="G35" s="8" t="s">
        <v>158</v>
      </c>
      <c r="H35" s="8" t="s">
        <v>156</v>
      </c>
      <c r="I35" s="8" t="s">
        <v>156</v>
      </c>
      <c r="J35" s="8" t="s">
        <v>157</v>
      </c>
      <c r="K35" s="8" t="s">
        <v>158</v>
      </c>
      <c r="L35" s="9">
        <v>15000</v>
      </c>
      <c r="M35" s="9">
        <v>4500</v>
      </c>
      <c r="N35" s="9">
        <f t="shared" si="0"/>
        <v>4500</v>
      </c>
    </row>
    <row r="36" spans="1:14" x14ac:dyDescent="0.2">
      <c r="A36" s="8">
        <v>34</v>
      </c>
      <c r="B36" s="8" t="s">
        <v>31</v>
      </c>
      <c r="C36" s="8" t="s">
        <v>32</v>
      </c>
      <c r="D36" s="8">
        <v>106</v>
      </c>
      <c r="E36" s="8" t="s">
        <v>166</v>
      </c>
      <c r="F36" s="8" t="s">
        <v>167</v>
      </c>
      <c r="G36" s="8" t="s">
        <v>168</v>
      </c>
      <c r="H36" s="8" t="s">
        <v>166</v>
      </c>
      <c r="I36" s="8" t="s">
        <v>166</v>
      </c>
      <c r="J36" s="8" t="s">
        <v>167</v>
      </c>
      <c r="K36" s="8" t="s">
        <v>168</v>
      </c>
      <c r="L36" s="9">
        <v>15000</v>
      </c>
      <c r="M36" s="9">
        <v>4500</v>
      </c>
      <c r="N36" s="9">
        <f t="shared" si="0"/>
        <v>4500</v>
      </c>
    </row>
    <row r="37" spans="1:14" x14ac:dyDescent="0.2">
      <c r="A37" s="8">
        <v>35</v>
      </c>
      <c r="B37" s="8" t="s">
        <v>31</v>
      </c>
      <c r="C37" s="8" t="s">
        <v>32</v>
      </c>
      <c r="D37" s="8">
        <v>149</v>
      </c>
      <c r="E37" s="8" t="s">
        <v>172</v>
      </c>
      <c r="F37" s="8" t="s">
        <v>173</v>
      </c>
      <c r="G37" s="8" t="s">
        <v>174</v>
      </c>
      <c r="H37" s="8" t="s">
        <v>172</v>
      </c>
      <c r="I37" s="8" t="s">
        <v>172</v>
      </c>
      <c r="J37" s="8" t="s">
        <v>173</v>
      </c>
      <c r="K37" s="8" t="s">
        <v>174</v>
      </c>
      <c r="L37" s="9">
        <v>15000</v>
      </c>
      <c r="M37" s="9">
        <v>4500</v>
      </c>
      <c r="N37" s="9">
        <f t="shared" si="0"/>
        <v>4500</v>
      </c>
    </row>
    <row r="38" spans="1:14" x14ac:dyDescent="0.2">
      <c r="A38" s="8">
        <v>36</v>
      </c>
      <c r="B38" s="8" t="s">
        <v>31</v>
      </c>
      <c r="C38" s="8" t="s">
        <v>175</v>
      </c>
      <c r="D38" s="8">
        <v>161</v>
      </c>
      <c r="E38" s="8" t="s">
        <v>179</v>
      </c>
      <c r="F38" s="8" t="s">
        <v>180</v>
      </c>
      <c r="G38" s="8" t="s">
        <v>181</v>
      </c>
      <c r="H38" s="8" t="s">
        <v>179</v>
      </c>
      <c r="I38" s="8" t="s">
        <v>179</v>
      </c>
      <c r="J38" s="8" t="s">
        <v>180</v>
      </c>
      <c r="K38" s="8" t="s">
        <v>181</v>
      </c>
      <c r="L38" s="9">
        <v>15000</v>
      </c>
      <c r="M38" s="9">
        <v>4500</v>
      </c>
      <c r="N38" s="9">
        <f t="shared" si="0"/>
        <v>4500</v>
      </c>
    </row>
    <row r="39" spans="1:14" x14ac:dyDescent="0.2">
      <c r="A39" s="8">
        <v>37</v>
      </c>
      <c r="B39" s="8" t="s">
        <v>31</v>
      </c>
      <c r="C39" s="8" t="s">
        <v>175</v>
      </c>
      <c r="D39" s="8">
        <v>197</v>
      </c>
      <c r="E39" s="8" t="s">
        <v>182</v>
      </c>
      <c r="F39" s="8" t="s">
        <v>183</v>
      </c>
      <c r="G39" s="8" t="s">
        <v>184</v>
      </c>
      <c r="H39" s="8" t="s">
        <v>182</v>
      </c>
      <c r="I39" s="8" t="s">
        <v>182</v>
      </c>
      <c r="J39" s="8" t="s">
        <v>183</v>
      </c>
      <c r="K39" s="8" t="s">
        <v>184</v>
      </c>
      <c r="L39" s="9">
        <v>14565</v>
      </c>
      <c r="M39" s="9">
        <v>4369.5</v>
      </c>
      <c r="N39" s="9">
        <f t="shared" si="0"/>
        <v>4369.5</v>
      </c>
    </row>
    <row r="40" spans="1:14" x14ac:dyDescent="0.2">
      <c r="A40" s="8">
        <v>38</v>
      </c>
      <c r="B40" s="8" t="s">
        <v>31</v>
      </c>
      <c r="C40" s="8" t="s">
        <v>175</v>
      </c>
      <c r="D40" s="8">
        <v>97</v>
      </c>
      <c r="E40" s="8" t="s">
        <v>176</v>
      </c>
      <c r="F40" s="8" t="s">
        <v>177</v>
      </c>
      <c r="G40" s="8" t="s">
        <v>178</v>
      </c>
      <c r="H40" s="8" t="s">
        <v>176</v>
      </c>
      <c r="I40" s="8" t="s">
        <v>176</v>
      </c>
      <c r="J40" s="8" t="s">
        <v>177</v>
      </c>
      <c r="K40" s="8" t="s">
        <v>178</v>
      </c>
      <c r="L40" s="9">
        <v>15000</v>
      </c>
      <c r="M40" s="9">
        <v>4500</v>
      </c>
      <c r="N40" s="9">
        <f t="shared" si="0"/>
        <v>4500</v>
      </c>
    </row>
    <row r="41" spans="1:14" x14ac:dyDescent="0.2">
      <c r="A41" s="8">
        <v>39</v>
      </c>
      <c r="B41" s="8" t="s">
        <v>31</v>
      </c>
      <c r="C41" s="8" t="s">
        <v>33</v>
      </c>
      <c r="D41" s="8">
        <v>111</v>
      </c>
      <c r="E41" s="8" t="s">
        <v>185</v>
      </c>
      <c r="F41" s="8" t="s">
        <v>186</v>
      </c>
      <c r="G41" s="8" t="s">
        <v>187</v>
      </c>
      <c r="H41" s="8" t="s">
        <v>185</v>
      </c>
      <c r="I41" s="8" t="s">
        <v>185</v>
      </c>
      <c r="J41" s="8" t="s">
        <v>188</v>
      </c>
      <c r="K41" s="8" t="s">
        <v>187</v>
      </c>
      <c r="L41" s="9">
        <v>15000</v>
      </c>
      <c r="M41" s="9">
        <v>4500</v>
      </c>
      <c r="N41" s="9">
        <f t="shared" si="0"/>
        <v>4500</v>
      </c>
    </row>
    <row r="42" spans="1:14" x14ac:dyDescent="0.2">
      <c r="A42" s="8">
        <v>40</v>
      </c>
      <c r="B42" s="8" t="s">
        <v>31</v>
      </c>
      <c r="C42" s="8" t="s">
        <v>34</v>
      </c>
      <c r="D42" s="8">
        <v>93</v>
      </c>
      <c r="E42" s="8" t="s">
        <v>189</v>
      </c>
      <c r="F42" s="8" t="s">
        <v>190</v>
      </c>
      <c r="G42" s="8" t="s">
        <v>191</v>
      </c>
      <c r="H42" s="8" t="s">
        <v>189</v>
      </c>
      <c r="I42" s="8" t="s">
        <v>189</v>
      </c>
      <c r="J42" s="8" t="s">
        <v>190</v>
      </c>
      <c r="K42" s="8" t="s">
        <v>191</v>
      </c>
      <c r="L42" s="9">
        <v>13510</v>
      </c>
      <c r="M42" s="9">
        <v>4053</v>
      </c>
      <c r="N42" s="9">
        <f t="shared" si="0"/>
        <v>4053</v>
      </c>
    </row>
    <row r="43" spans="1:14" x14ac:dyDescent="0.2">
      <c r="A43" s="8">
        <v>41</v>
      </c>
      <c r="B43" s="8" t="s">
        <v>31</v>
      </c>
      <c r="C43" s="8" t="s">
        <v>192</v>
      </c>
      <c r="D43" s="8">
        <v>203</v>
      </c>
      <c r="E43" s="8" t="s">
        <v>193</v>
      </c>
      <c r="F43" s="8" t="s">
        <v>194</v>
      </c>
      <c r="G43" s="8" t="s">
        <v>195</v>
      </c>
      <c r="H43" s="8" t="s">
        <v>193</v>
      </c>
      <c r="I43" s="8" t="s">
        <v>193</v>
      </c>
      <c r="J43" s="8" t="s">
        <v>194</v>
      </c>
      <c r="K43" s="8" t="s">
        <v>195</v>
      </c>
      <c r="L43" s="9">
        <v>12480</v>
      </c>
      <c r="M43" s="9">
        <v>3744</v>
      </c>
      <c r="N43" s="9">
        <f t="shared" si="0"/>
        <v>3744</v>
      </c>
    </row>
    <row r="44" spans="1:14" x14ac:dyDescent="0.2">
      <c r="A44" s="8">
        <v>42</v>
      </c>
      <c r="B44" s="8" t="s">
        <v>31</v>
      </c>
      <c r="C44" s="8" t="s">
        <v>196</v>
      </c>
      <c r="D44" s="8">
        <v>95</v>
      </c>
      <c r="E44" s="8" t="s">
        <v>197</v>
      </c>
      <c r="F44" s="8" t="s">
        <v>198</v>
      </c>
      <c r="G44" s="8" t="s">
        <v>199</v>
      </c>
      <c r="H44" s="8" t="s">
        <v>197</v>
      </c>
      <c r="I44" s="8" t="s">
        <v>197</v>
      </c>
      <c r="J44" s="8" t="s">
        <v>198</v>
      </c>
      <c r="K44" s="8" t="s">
        <v>199</v>
      </c>
      <c r="L44" s="9">
        <v>15000</v>
      </c>
      <c r="M44" s="9">
        <v>4500</v>
      </c>
      <c r="N44" s="9">
        <f t="shared" si="0"/>
        <v>4500</v>
      </c>
    </row>
    <row r="45" spans="1:14" x14ac:dyDescent="0.2">
      <c r="A45" s="8">
        <v>43</v>
      </c>
      <c r="B45" s="8" t="s">
        <v>31</v>
      </c>
      <c r="C45" s="8" t="s">
        <v>35</v>
      </c>
      <c r="D45" s="8">
        <v>230</v>
      </c>
      <c r="E45" s="8" t="s">
        <v>203</v>
      </c>
      <c r="F45" s="8" t="s">
        <v>204</v>
      </c>
      <c r="G45" s="8" t="s">
        <v>205</v>
      </c>
      <c r="H45" s="8" t="s">
        <v>203</v>
      </c>
      <c r="I45" s="8" t="s">
        <v>203</v>
      </c>
      <c r="J45" s="8" t="s">
        <v>204</v>
      </c>
      <c r="K45" s="8" t="s">
        <v>205</v>
      </c>
      <c r="L45" s="9">
        <v>15000</v>
      </c>
      <c r="M45" s="9">
        <v>4500</v>
      </c>
      <c r="N45" s="9">
        <f t="shared" si="0"/>
        <v>4500</v>
      </c>
    </row>
    <row r="46" spans="1:14" x14ac:dyDescent="0.2">
      <c r="A46" s="8">
        <v>44</v>
      </c>
      <c r="B46" s="8" t="s">
        <v>31</v>
      </c>
      <c r="C46" s="8" t="s">
        <v>35</v>
      </c>
      <c r="D46" s="8">
        <v>30</v>
      </c>
      <c r="E46" s="8" t="s">
        <v>200</v>
      </c>
      <c r="F46" s="8" t="s">
        <v>201</v>
      </c>
      <c r="G46" s="8" t="s">
        <v>202</v>
      </c>
      <c r="H46" s="8" t="s">
        <v>200</v>
      </c>
      <c r="I46" s="8" t="s">
        <v>200</v>
      </c>
      <c r="J46" s="8" t="s">
        <v>201</v>
      </c>
      <c r="K46" s="8" t="s">
        <v>202</v>
      </c>
      <c r="L46" s="9">
        <v>15000</v>
      </c>
      <c r="M46" s="9">
        <v>4500</v>
      </c>
      <c r="N46" s="9">
        <f t="shared" si="0"/>
        <v>4500</v>
      </c>
    </row>
    <row r="47" spans="1:14" x14ac:dyDescent="0.2">
      <c r="A47" s="8">
        <v>45</v>
      </c>
      <c r="B47" s="8" t="s">
        <v>31</v>
      </c>
      <c r="C47" s="8" t="s">
        <v>36</v>
      </c>
      <c r="D47" s="8">
        <v>61</v>
      </c>
      <c r="E47" s="8" t="s">
        <v>206</v>
      </c>
      <c r="F47" s="8" t="s">
        <v>207</v>
      </c>
      <c r="G47" s="8" t="s">
        <v>208</v>
      </c>
      <c r="H47" s="8" t="s">
        <v>206</v>
      </c>
      <c r="I47" s="8" t="s">
        <v>206</v>
      </c>
      <c r="J47" s="8" t="s">
        <v>207</v>
      </c>
      <c r="K47" s="8" t="s">
        <v>208</v>
      </c>
      <c r="L47" s="9">
        <v>15000</v>
      </c>
      <c r="M47" s="9">
        <v>4500</v>
      </c>
      <c r="N47" s="9">
        <f t="shared" si="0"/>
        <v>4500</v>
      </c>
    </row>
    <row r="48" spans="1:14" x14ac:dyDescent="0.2">
      <c r="A48" s="8">
        <v>46</v>
      </c>
      <c r="B48" s="8" t="s">
        <v>31</v>
      </c>
      <c r="C48" s="8" t="s">
        <v>36</v>
      </c>
      <c r="D48" s="8">
        <v>127</v>
      </c>
      <c r="E48" s="8" t="s">
        <v>209</v>
      </c>
      <c r="F48" s="8" t="s">
        <v>210</v>
      </c>
      <c r="G48" s="8" t="s">
        <v>211</v>
      </c>
      <c r="H48" s="8" t="s">
        <v>209</v>
      </c>
      <c r="I48" s="8" t="s">
        <v>209</v>
      </c>
      <c r="J48" s="8" t="s">
        <v>210</v>
      </c>
      <c r="K48" s="8" t="s">
        <v>211</v>
      </c>
      <c r="L48" s="9">
        <v>15000</v>
      </c>
      <c r="M48" s="9">
        <v>4500</v>
      </c>
      <c r="N48" s="9">
        <f t="shared" si="0"/>
        <v>4500</v>
      </c>
    </row>
    <row r="49" spans="1:14" x14ac:dyDescent="0.2">
      <c r="A49" s="8">
        <v>47</v>
      </c>
      <c r="B49" s="8" t="s">
        <v>37</v>
      </c>
      <c r="C49" s="8" t="s">
        <v>212</v>
      </c>
      <c r="D49" s="8">
        <v>43</v>
      </c>
      <c r="E49" s="8" t="s">
        <v>213</v>
      </c>
      <c r="F49" s="8" t="s">
        <v>214</v>
      </c>
      <c r="G49" s="8" t="s">
        <v>215</v>
      </c>
      <c r="H49" s="8" t="s">
        <v>213</v>
      </c>
      <c r="I49" s="8" t="s">
        <v>213</v>
      </c>
      <c r="J49" s="8" t="s">
        <v>219</v>
      </c>
      <c r="K49" s="8" t="s">
        <v>215</v>
      </c>
      <c r="L49" s="9">
        <v>11000</v>
      </c>
      <c r="M49" s="9">
        <v>3300</v>
      </c>
      <c r="N49" s="9">
        <f t="shared" si="0"/>
        <v>3300</v>
      </c>
    </row>
    <row r="50" spans="1:14" x14ac:dyDescent="0.2">
      <c r="A50" s="8">
        <v>48</v>
      </c>
      <c r="B50" s="8" t="s">
        <v>37</v>
      </c>
      <c r="C50" s="8" t="s">
        <v>212</v>
      </c>
      <c r="D50" s="8">
        <v>44</v>
      </c>
      <c r="E50" s="8" t="s">
        <v>216</v>
      </c>
      <c r="F50" s="8" t="s">
        <v>217</v>
      </c>
      <c r="G50" s="8" t="s">
        <v>218</v>
      </c>
      <c r="H50" s="8" t="s">
        <v>216</v>
      </c>
      <c r="I50" s="8" t="s">
        <v>216</v>
      </c>
      <c r="J50" s="8" t="s">
        <v>217</v>
      </c>
      <c r="K50" s="8" t="s">
        <v>218</v>
      </c>
      <c r="L50" s="9">
        <v>15000</v>
      </c>
      <c r="M50" s="9">
        <v>4500</v>
      </c>
      <c r="N50" s="9">
        <f t="shared" si="0"/>
        <v>4500</v>
      </c>
    </row>
    <row r="51" spans="1:14" x14ac:dyDescent="0.2">
      <c r="A51" s="8">
        <v>49</v>
      </c>
      <c r="B51" s="8" t="s">
        <v>37</v>
      </c>
      <c r="C51" s="8" t="s">
        <v>220</v>
      </c>
      <c r="D51" s="8">
        <v>25</v>
      </c>
      <c r="E51" s="8" t="s">
        <v>224</v>
      </c>
      <c r="F51" s="8" t="s">
        <v>225</v>
      </c>
      <c r="G51" s="8" t="s">
        <v>226</v>
      </c>
      <c r="H51" s="8" t="s">
        <v>224</v>
      </c>
      <c r="I51" s="8" t="s">
        <v>224</v>
      </c>
      <c r="J51" s="8" t="s">
        <v>227</v>
      </c>
      <c r="K51" s="8" t="s">
        <v>226</v>
      </c>
      <c r="L51" s="9">
        <v>15000</v>
      </c>
      <c r="M51" s="9">
        <v>4500</v>
      </c>
      <c r="N51" s="9">
        <f t="shared" si="0"/>
        <v>4500</v>
      </c>
    </row>
    <row r="52" spans="1:14" x14ac:dyDescent="0.2">
      <c r="A52" s="8">
        <v>50</v>
      </c>
      <c r="B52" s="8" t="s">
        <v>37</v>
      </c>
      <c r="C52" s="8" t="s">
        <v>220</v>
      </c>
      <c r="D52" s="8">
        <v>10</v>
      </c>
      <c r="E52" s="8" t="s">
        <v>221</v>
      </c>
      <c r="F52" s="8" t="s">
        <v>222</v>
      </c>
      <c r="G52" s="8" t="s">
        <v>223</v>
      </c>
      <c r="H52" s="8" t="s">
        <v>221</v>
      </c>
      <c r="I52" s="8" t="s">
        <v>221</v>
      </c>
      <c r="J52" s="8" t="s">
        <v>222</v>
      </c>
      <c r="K52" s="8" t="s">
        <v>223</v>
      </c>
      <c r="L52" s="9">
        <v>15000</v>
      </c>
      <c r="M52" s="9">
        <v>4500</v>
      </c>
      <c r="N52" s="9">
        <f t="shared" si="0"/>
        <v>4500</v>
      </c>
    </row>
    <row r="53" spans="1:14" x14ac:dyDescent="0.2">
      <c r="A53" s="8">
        <v>51</v>
      </c>
      <c r="B53" s="8" t="s">
        <v>38</v>
      </c>
      <c r="C53" s="8" t="s">
        <v>228</v>
      </c>
      <c r="D53" s="8">
        <v>4</v>
      </c>
      <c r="E53" s="8" t="s">
        <v>232</v>
      </c>
      <c r="F53" s="8" t="s">
        <v>233</v>
      </c>
      <c r="G53" s="8" t="s">
        <v>234</v>
      </c>
      <c r="H53" s="8" t="s">
        <v>232</v>
      </c>
      <c r="I53" s="8" t="s">
        <v>232</v>
      </c>
      <c r="J53" s="8" t="s">
        <v>233</v>
      </c>
      <c r="K53" s="8" t="s">
        <v>234</v>
      </c>
      <c r="L53" s="9">
        <v>15000</v>
      </c>
      <c r="M53" s="9">
        <v>4500</v>
      </c>
      <c r="N53" s="9">
        <f t="shared" si="0"/>
        <v>4500</v>
      </c>
    </row>
    <row r="54" spans="1:14" x14ac:dyDescent="0.2">
      <c r="A54" s="8">
        <v>52</v>
      </c>
      <c r="B54" s="8" t="s">
        <v>38</v>
      </c>
      <c r="C54" s="8" t="s">
        <v>228</v>
      </c>
      <c r="D54" s="8">
        <v>3</v>
      </c>
      <c r="E54" s="8" t="s">
        <v>229</v>
      </c>
      <c r="F54" s="8" t="s">
        <v>230</v>
      </c>
      <c r="G54" s="8" t="s">
        <v>231</v>
      </c>
      <c r="H54" s="8" t="s">
        <v>229</v>
      </c>
      <c r="I54" s="8" t="s">
        <v>229</v>
      </c>
      <c r="J54" s="8" t="s">
        <v>230</v>
      </c>
      <c r="K54" s="8" t="s">
        <v>231</v>
      </c>
      <c r="L54" s="9">
        <v>15000</v>
      </c>
      <c r="M54" s="9">
        <v>4500</v>
      </c>
      <c r="N54" s="9">
        <f t="shared" si="0"/>
        <v>4500</v>
      </c>
    </row>
    <row r="55" spans="1:14" x14ac:dyDescent="0.2">
      <c r="A55" s="8">
        <v>53</v>
      </c>
      <c r="B55" s="8" t="s">
        <v>38</v>
      </c>
      <c r="C55" s="8" t="s">
        <v>39</v>
      </c>
      <c r="D55" s="8">
        <v>7</v>
      </c>
      <c r="E55" s="8" t="s">
        <v>235</v>
      </c>
      <c r="F55" s="8" t="s">
        <v>236</v>
      </c>
      <c r="G55" s="8" t="s">
        <v>237</v>
      </c>
      <c r="H55" s="8" t="s">
        <v>235</v>
      </c>
      <c r="I55" s="8" t="s">
        <v>235</v>
      </c>
      <c r="J55" s="8" t="s">
        <v>238</v>
      </c>
      <c r="K55" s="8" t="s">
        <v>237</v>
      </c>
      <c r="L55" s="9">
        <v>14978</v>
      </c>
      <c r="M55" s="9">
        <v>4493.3999999999996</v>
      </c>
      <c r="N55" s="9">
        <f t="shared" si="0"/>
        <v>4493.3999999999996</v>
      </c>
    </row>
    <row r="56" spans="1:14" x14ac:dyDescent="0.2">
      <c r="A56" s="8">
        <v>54</v>
      </c>
      <c r="B56" s="8" t="s">
        <v>38</v>
      </c>
      <c r="C56" s="8" t="s">
        <v>39</v>
      </c>
      <c r="D56" s="8">
        <v>38</v>
      </c>
      <c r="E56" s="8" t="s">
        <v>239</v>
      </c>
      <c r="F56" s="8" t="s">
        <v>240</v>
      </c>
      <c r="G56" s="8" t="s">
        <v>241</v>
      </c>
      <c r="H56" s="8" t="s">
        <v>239</v>
      </c>
      <c r="I56" s="8" t="s">
        <v>239</v>
      </c>
      <c r="J56" s="8" t="s">
        <v>240</v>
      </c>
      <c r="K56" s="8" t="s">
        <v>241</v>
      </c>
      <c r="L56" s="9">
        <v>15000</v>
      </c>
      <c r="M56" s="9">
        <v>4500</v>
      </c>
      <c r="N56" s="9">
        <f t="shared" si="0"/>
        <v>4500</v>
      </c>
    </row>
    <row r="57" spans="1:14" x14ac:dyDescent="0.2">
      <c r="A57" s="8">
        <v>55</v>
      </c>
      <c r="B57" s="8" t="s">
        <v>38</v>
      </c>
      <c r="C57" s="8" t="s">
        <v>39</v>
      </c>
      <c r="D57" s="8">
        <v>82</v>
      </c>
      <c r="E57" s="8" t="s">
        <v>242</v>
      </c>
      <c r="F57" s="8" t="s">
        <v>243</v>
      </c>
      <c r="G57" s="8" t="s">
        <v>244</v>
      </c>
      <c r="H57" s="8" t="s">
        <v>242</v>
      </c>
      <c r="I57" s="8" t="s">
        <v>242</v>
      </c>
      <c r="J57" s="8" t="s">
        <v>245</v>
      </c>
      <c r="K57" s="8" t="s">
        <v>244</v>
      </c>
      <c r="L57" s="9">
        <v>15000</v>
      </c>
      <c r="M57" s="9">
        <v>4500</v>
      </c>
      <c r="N57" s="9">
        <f t="shared" si="0"/>
        <v>4500</v>
      </c>
    </row>
    <row r="58" spans="1:14" x14ac:dyDescent="0.2">
      <c r="A58" s="8">
        <v>56</v>
      </c>
      <c r="B58" s="8" t="s">
        <v>38</v>
      </c>
      <c r="C58" s="8" t="s">
        <v>40</v>
      </c>
      <c r="D58" s="8">
        <v>129</v>
      </c>
      <c r="E58" s="8" t="s">
        <v>249</v>
      </c>
      <c r="F58" s="8" t="s">
        <v>250</v>
      </c>
      <c r="G58" s="8" t="s">
        <v>251</v>
      </c>
      <c r="H58" s="8" t="s">
        <v>249</v>
      </c>
      <c r="I58" s="8" t="s">
        <v>249</v>
      </c>
      <c r="J58" s="8" t="s">
        <v>250</v>
      </c>
      <c r="K58" s="8" t="s">
        <v>251</v>
      </c>
      <c r="L58" s="9">
        <v>15000</v>
      </c>
      <c r="M58" s="9">
        <v>4500</v>
      </c>
      <c r="N58" s="9">
        <f t="shared" si="0"/>
        <v>4500</v>
      </c>
    </row>
    <row r="59" spans="1:14" x14ac:dyDescent="0.2">
      <c r="A59" s="8">
        <v>57</v>
      </c>
      <c r="B59" s="8" t="s">
        <v>38</v>
      </c>
      <c r="C59" s="8" t="s">
        <v>40</v>
      </c>
      <c r="D59" s="8">
        <v>113</v>
      </c>
      <c r="E59" s="8" t="s">
        <v>246</v>
      </c>
      <c r="F59" s="8" t="s">
        <v>247</v>
      </c>
      <c r="G59" s="8" t="s">
        <v>248</v>
      </c>
      <c r="H59" s="8" t="s">
        <v>246</v>
      </c>
      <c r="I59" s="8" t="s">
        <v>246</v>
      </c>
      <c r="J59" s="8" t="s">
        <v>247</v>
      </c>
      <c r="K59" s="8" t="s">
        <v>248</v>
      </c>
      <c r="L59" s="9">
        <v>15000</v>
      </c>
      <c r="M59" s="9">
        <v>4500</v>
      </c>
      <c r="N59" s="9">
        <f t="shared" si="0"/>
        <v>4500</v>
      </c>
    </row>
    <row r="60" spans="1:14" x14ac:dyDescent="0.2">
      <c r="A60" s="8">
        <v>58</v>
      </c>
      <c r="B60" s="8" t="s">
        <v>41</v>
      </c>
      <c r="C60" s="8" t="s">
        <v>42</v>
      </c>
      <c r="D60" s="8">
        <v>138</v>
      </c>
      <c r="E60" s="8" t="s">
        <v>252</v>
      </c>
      <c r="F60" s="8" t="s">
        <v>253</v>
      </c>
      <c r="G60" s="8" t="s">
        <v>254</v>
      </c>
      <c r="H60" s="8" t="s">
        <v>252</v>
      </c>
      <c r="I60" s="8" t="s">
        <v>252</v>
      </c>
      <c r="J60" s="8" t="s">
        <v>253</v>
      </c>
      <c r="K60" s="8" t="s">
        <v>254</v>
      </c>
      <c r="L60" s="9">
        <v>15000</v>
      </c>
      <c r="M60" s="9">
        <v>4500</v>
      </c>
      <c r="N60" s="9">
        <f t="shared" si="0"/>
        <v>4500</v>
      </c>
    </row>
    <row r="61" spans="1:14" x14ac:dyDescent="0.2">
      <c r="A61" s="8">
        <v>59</v>
      </c>
      <c r="B61" s="8" t="s">
        <v>41</v>
      </c>
      <c r="C61" s="8" t="s">
        <v>255</v>
      </c>
      <c r="D61" s="8">
        <v>17</v>
      </c>
      <c r="E61" s="8" t="s">
        <v>256</v>
      </c>
      <c r="F61" s="8" t="s">
        <v>257</v>
      </c>
      <c r="G61" s="8" t="s">
        <v>258</v>
      </c>
      <c r="H61" s="8" t="s">
        <v>256</v>
      </c>
      <c r="I61" s="8" t="s">
        <v>256</v>
      </c>
      <c r="J61" s="8" t="s">
        <v>257</v>
      </c>
      <c r="K61" s="8" t="s">
        <v>258</v>
      </c>
      <c r="L61" s="9">
        <v>15000</v>
      </c>
      <c r="M61" s="9">
        <v>4500</v>
      </c>
      <c r="N61" s="9">
        <f t="shared" si="0"/>
        <v>4500</v>
      </c>
    </row>
    <row r="62" spans="1:14" x14ac:dyDescent="0.2">
      <c r="A62" s="8">
        <v>60</v>
      </c>
      <c r="B62" s="8" t="s">
        <v>41</v>
      </c>
      <c r="C62" s="8" t="s">
        <v>43</v>
      </c>
      <c r="D62" s="8">
        <v>135</v>
      </c>
      <c r="E62" s="8" t="s">
        <v>259</v>
      </c>
      <c r="F62" s="8" t="s">
        <v>260</v>
      </c>
      <c r="G62" s="8" t="s">
        <v>261</v>
      </c>
      <c r="H62" s="8" t="s">
        <v>259</v>
      </c>
      <c r="I62" s="8" t="s">
        <v>259</v>
      </c>
      <c r="J62" s="8" t="s">
        <v>260</v>
      </c>
      <c r="K62" s="8" t="s">
        <v>261</v>
      </c>
      <c r="L62" s="9">
        <v>15000</v>
      </c>
      <c r="M62" s="9">
        <v>4500</v>
      </c>
      <c r="N62" s="9">
        <f t="shared" si="0"/>
        <v>4500</v>
      </c>
    </row>
    <row r="63" spans="1:14" x14ac:dyDescent="0.2">
      <c r="A63" s="8">
        <v>61</v>
      </c>
      <c r="B63" s="8" t="s">
        <v>44</v>
      </c>
      <c r="C63" s="8" t="s">
        <v>45</v>
      </c>
      <c r="D63" s="8">
        <v>1</v>
      </c>
      <c r="E63" s="8" t="s">
        <v>262</v>
      </c>
      <c r="F63" s="8" t="s">
        <v>263</v>
      </c>
      <c r="G63" s="8" t="s">
        <v>264</v>
      </c>
      <c r="H63" s="8" t="s">
        <v>262</v>
      </c>
      <c r="I63" s="8" t="s">
        <v>262</v>
      </c>
      <c r="J63" s="8" t="s">
        <v>263</v>
      </c>
      <c r="K63" s="8" t="s">
        <v>264</v>
      </c>
      <c r="L63" s="9">
        <v>15000</v>
      </c>
      <c r="M63" s="9">
        <v>4500</v>
      </c>
      <c r="N63" s="9">
        <f t="shared" si="0"/>
        <v>4500</v>
      </c>
    </row>
    <row r="64" spans="1:14" x14ac:dyDescent="0.2">
      <c r="A64" s="8">
        <v>62</v>
      </c>
      <c r="B64" s="8" t="s">
        <v>46</v>
      </c>
      <c r="C64" s="8" t="s">
        <v>265</v>
      </c>
      <c r="D64" s="8">
        <v>90</v>
      </c>
      <c r="E64" s="8" t="s">
        <v>266</v>
      </c>
      <c r="F64" s="8" t="s">
        <v>267</v>
      </c>
      <c r="G64" s="8" t="s">
        <v>268</v>
      </c>
      <c r="H64" s="8" t="s">
        <v>266</v>
      </c>
      <c r="I64" s="8" t="s">
        <v>266</v>
      </c>
      <c r="J64" s="8" t="s">
        <v>267</v>
      </c>
      <c r="K64" s="8" t="s">
        <v>268</v>
      </c>
      <c r="L64" s="9">
        <v>15000</v>
      </c>
      <c r="M64" s="9">
        <v>4500</v>
      </c>
      <c r="N64" s="9">
        <f t="shared" si="0"/>
        <v>4500</v>
      </c>
    </row>
    <row r="65" spans="1:14" x14ac:dyDescent="0.2">
      <c r="A65" s="8">
        <v>63</v>
      </c>
      <c r="B65" s="8" t="s">
        <v>46</v>
      </c>
      <c r="C65" s="8" t="s">
        <v>47</v>
      </c>
      <c r="D65" s="8">
        <v>190</v>
      </c>
      <c r="E65" s="8" t="s">
        <v>272</v>
      </c>
      <c r="F65" s="8" t="s">
        <v>273</v>
      </c>
      <c r="G65" s="8" t="s">
        <v>274</v>
      </c>
      <c r="H65" s="8" t="s">
        <v>272</v>
      </c>
      <c r="I65" s="8" t="s">
        <v>272</v>
      </c>
      <c r="J65" s="8" t="s">
        <v>273</v>
      </c>
      <c r="K65" s="8" t="s">
        <v>274</v>
      </c>
      <c r="L65" s="9">
        <v>15000</v>
      </c>
      <c r="M65" s="9">
        <v>4500</v>
      </c>
      <c r="N65" s="9">
        <f t="shared" si="0"/>
        <v>4500</v>
      </c>
    </row>
    <row r="66" spans="1:14" x14ac:dyDescent="0.2">
      <c r="A66" s="8">
        <v>64</v>
      </c>
      <c r="B66" s="8" t="s">
        <v>46</v>
      </c>
      <c r="C66" s="8" t="s">
        <v>47</v>
      </c>
      <c r="D66" s="8">
        <v>17</v>
      </c>
      <c r="E66" s="8" t="s">
        <v>269</v>
      </c>
      <c r="F66" s="8" t="s">
        <v>270</v>
      </c>
      <c r="G66" s="8" t="s">
        <v>269</v>
      </c>
      <c r="H66" s="8" t="s">
        <v>269</v>
      </c>
      <c r="I66" s="8" t="s">
        <v>269</v>
      </c>
      <c r="J66" s="8" t="s">
        <v>271</v>
      </c>
      <c r="K66" s="8" t="s">
        <v>269</v>
      </c>
      <c r="L66" s="9">
        <v>15000</v>
      </c>
      <c r="M66" s="9">
        <v>4500</v>
      </c>
      <c r="N66" s="9">
        <f t="shared" si="0"/>
        <v>4500</v>
      </c>
    </row>
    <row r="67" spans="1:14" x14ac:dyDescent="0.2">
      <c r="A67" s="8">
        <v>65</v>
      </c>
      <c r="B67" s="8" t="s">
        <v>46</v>
      </c>
      <c r="C67" s="8" t="s">
        <v>48</v>
      </c>
      <c r="D67" s="8">
        <v>37</v>
      </c>
      <c r="E67" s="8" t="s">
        <v>275</v>
      </c>
      <c r="F67" s="8" t="s">
        <v>276</v>
      </c>
      <c r="G67" s="8" t="s">
        <v>275</v>
      </c>
      <c r="H67" s="8" t="s">
        <v>275</v>
      </c>
      <c r="I67" s="8" t="s">
        <v>275</v>
      </c>
      <c r="J67" s="8" t="s">
        <v>276</v>
      </c>
      <c r="K67" s="8" t="s">
        <v>275</v>
      </c>
      <c r="L67" s="9">
        <v>15000</v>
      </c>
      <c r="M67" s="9">
        <v>4500</v>
      </c>
      <c r="N67" s="9">
        <f t="shared" si="0"/>
        <v>4500</v>
      </c>
    </row>
    <row r="68" spans="1:14" x14ac:dyDescent="0.2">
      <c r="A68" s="8">
        <v>66</v>
      </c>
      <c r="B68" s="8" t="s">
        <v>46</v>
      </c>
      <c r="C68" s="8" t="s">
        <v>49</v>
      </c>
      <c r="D68" s="8">
        <v>176</v>
      </c>
      <c r="E68" s="8" t="s">
        <v>277</v>
      </c>
      <c r="F68" s="8" t="s">
        <v>278</v>
      </c>
      <c r="G68" s="8" t="s">
        <v>279</v>
      </c>
      <c r="H68" s="8" t="s">
        <v>277</v>
      </c>
      <c r="I68" s="8" t="s">
        <v>277</v>
      </c>
      <c r="J68" s="8" t="s">
        <v>278</v>
      </c>
      <c r="K68" s="8" t="s">
        <v>279</v>
      </c>
      <c r="L68" s="9">
        <v>14986.46</v>
      </c>
      <c r="M68" s="9">
        <v>4495.9399999999996</v>
      </c>
      <c r="N68" s="9">
        <f t="shared" ref="N68:N98" si="1">M68</f>
        <v>4495.9399999999996</v>
      </c>
    </row>
    <row r="69" spans="1:14" x14ac:dyDescent="0.2">
      <c r="A69" s="8">
        <v>67</v>
      </c>
      <c r="B69" s="8" t="s">
        <v>46</v>
      </c>
      <c r="C69" s="8" t="s">
        <v>280</v>
      </c>
      <c r="D69" s="8">
        <v>146</v>
      </c>
      <c r="E69" s="8" t="s">
        <v>281</v>
      </c>
      <c r="F69" s="8" t="s">
        <v>282</v>
      </c>
      <c r="G69" s="8" t="s">
        <v>283</v>
      </c>
      <c r="H69" s="8" t="s">
        <v>281</v>
      </c>
      <c r="I69" s="8" t="s">
        <v>281</v>
      </c>
      <c r="J69" s="8" t="s">
        <v>282</v>
      </c>
      <c r="K69" s="8" t="s">
        <v>283</v>
      </c>
      <c r="L69" s="9">
        <v>15000</v>
      </c>
      <c r="M69" s="9">
        <v>4500</v>
      </c>
      <c r="N69" s="9">
        <f t="shared" si="1"/>
        <v>4500</v>
      </c>
    </row>
    <row r="70" spans="1:14" x14ac:dyDescent="0.2">
      <c r="A70" s="8">
        <v>68</v>
      </c>
      <c r="B70" s="8" t="s">
        <v>50</v>
      </c>
      <c r="C70" s="8" t="s">
        <v>51</v>
      </c>
      <c r="D70" s="8">
        <v>92</v>
      </c>
      <c r="E70" s="8" t="s">
        <v>284</v>
      </c>
      <c r="F70" s="8" t="s">
        <v>285</v>
      </c>
      <c r="G70" s="8" t="s">
        <v>286</v>
      </c>
      <c r="H70" s="8" t="s">
        <v>284</v>
      </c>
      <c r="I70" s="8" t="s">
        <v>284</v>
      </c>
      <c r="J70" s="8" t="s">
        <v>285</v>
      </c>
      <c r="K70" s="8" t="s">
        <v>286</v>
      </c>
      <c r="L70" s="9">
        <v>15000</v>
      </c>
      <c r="M70" s="9">
        <v>4500</v>
      </c>
      <c r="N70" s="9">
        <f t="shared" si="1"/>
        <v>4500</v>
      </c>
    </row>
    <row r="71" spans="1:14" x14ac:dyDescent="0.2">
      <c r="A71" s="8">
        <v>69</v>
      </c>
      <c r="B71" s="8" t="s">
        <v>50</v>
      </c>
      <c r="C71" s="8" t="s">
        <v>52</v>
      </c>
      <c r="D71" s="8">
        <v>39</v>
      </c>
      <c r="E71" s="8" t="s">
        <v>287</v>
      </c>
      <c r="F71" s="8" t="s">
        <v>288</v>
      </c>
      <c r="G71" s="8" t="s">
        <v>289</v>
      </c>
      <c r="H71" s="8" t="s">
        <v>287</v>
      </c>
      <c r="I71" s="8" t="s">
        <v>287</v>
      </c>
      <c r="J71" s="8" t="s">
        <v>288</v>
      </c>
      <c r="K71" s="8" t="s">
        <v>289</v>
      </c>
      <c r="L71" s="9">
        <v>15000</v>
      </c>
      <c r="M71" s="9">
        <v>4500</v>
      </c>
      <c r="N71" s="9">
        <f t="shared" si="1"/>
        <v>4500</v>
      </c>
    </row>
    <row r="72" spans="1:14" x14ac:dyDescent="0.2">
      <c r="A72" s="8">
        <v>70</v>
      </c>
      <c r="B72" s="8" t="s">
        <v>50</v>
      </c>
      <c r="C72" s="8" t="s">
        <v>52</v>
      </c>
      <c r="D72" s="8">
        <v>42</v>
      </c>
      <c r="E72" s="8" t="s">
        <v>290</v>
      </c>
      <c r="F72" s="8" t="s">
        <v>291</v>
      </c>
      <c r="G72" s="8" t="s">
        <v>292</v>
      </c>
      <c r="H72" s="8" t="s">
        <v>290</v>
      </c>
      <c r="I72" s="8" t="s">
        <v>290</v>
      </c>
      <c r="J72" s="8" t="s">
        <v>291</v>
      </c>
      <c r="K72" s="8" t="s">
        <v>292</v>
      </c>
      <c r="L72" s="9">
        <v>15000</v>
      </c>
      <c r="M72" s="9">
        <v>4500</v>
      </c>
      <c r="N72" s="9">
        <f t="shared" si="1"/>
        <v>4500</v>
      </c>
    </row>
    <row r="73" spans="1:14" x14ac:dyDescent="0.2">
      <c r="A73" s="8">
        <v>71</v>
      </c>
      <c r="B73" s="8" t="s">
        <v>50</v>
      </c>
      <c r="C73" s="8" t="s">
        <v>53</v>
      </c>
      <c r="D73" s="8">
        <v>36</v>
      </c>
      <c r="E73" s="8" t="s">
        <v>293</v>
      </c>
      <c r="F73" s="8" t="s">
        <v>294</v>
      </c>
      <c r="G73" s="8" t="s">
        <v>295</v>
      </c>
      <c r="H73" s="8" t="s">
        <v>293</v>
      </c>
      <c r="I73" s="8" t="s">
        <v>293</v>
      </c>
      <c r="J73" s="8" t="s">
        <v>294</v>
      </c>
      <c r="K73" s="8" t="s">
        <v>295</v>
      </c>
      <c r="L73" s="9">
        <v>14500</v>
      </c>
      <c r="M73" s="9">
        <v>4350</v>
      </c>
      <c r="N73" s="9">
        <f t="shared" si="1"/>
        <v>4350</v>
      </c>
    </row>
    <row r="74" spans="1:14" x14ac:dyDescent="0.2">
      <c r="A74" s="8">
        <v>72</v>
      </c>
      <c r="B74" s="8" t="s">
        <v>50</v>
      </c>
      <c r="C74" s="8" t="s">
        <v>53</v>
      </c>
      <c r="D74" s="8">
        <v>86</v>
      </c>
      <c r="E74" s="8" t="s">
        <v>296</v>
      </c>
      <c r="F74" s="8" t="s">
        <v>297</v>
      </c>
      <c r="G74" s="8" t="s">
        <v>296</v>
      </c>
      <c r="H74" s="8" t="s">
        <v>296</v>
      </c>
      <c r="I74" s="8" t="s">
        <v>296</v>
      </c>
      <c r="J74" s="8" t="s">
        <v>297</v>
      </c>
      <c r="K74" s="8" t="s">
        <v>296</v>
      </c>
      <c r="L74" s="9">
        <v>14000</v>
      </c>
      <c r="M74" s="9">
        <v>4200</v>
      </c>
      <c r="N74" s="9">
        <f t="shared" si="1"/>
        <v>4200</v>
      </c>
    </row>
    <row r="75" spans="1:14" x14ac:dyDescent="0.2">
      <c r="A75" s="8">
        <v>73</v>
      </c>
      <c r="B75" s="8" t="s">
        <v>50</v>
      </c>
      <c r="C75" s="8" t="s">
        <v>54</v>
      </c>
      <c r="D75" s="8">
        <v>10</v>
      </c>
      <c r="E75" s="8" t="s">
        <v>298</v>
      </c>
      <c r="F75" s="8" t="s">
        <v>299</v>
      </c>
      <c r="G75" s="8" t="s">
        <v>300</v>
      </c>
      <c r="H75" s="8" t="s">
        <v>298</v>
      </c>
      <c r="I75" s="8" t="s">
        <v>298</v>
      </c>
      <c r="J75" s="8" t="s">
        <v>299</v>
      </c>
      <c r="K75" s="8" t="s">
        <v>300</v>
      </c>
      <c r="L75" s="9">
        <v>13391.97</v>
      </c>
      <c r="M75" s="9">
        <v>4017.59</v>
      </c>
      <c r="N75" s="9">
        <f t="shared" si="1"/>
        <v>4017.59</v>
      </c>
    </row>
    <row r="76" spans="1:14" x14ac:dyDescent="0.2">
      <c r="A76" s="8">
        <v>74</v>
      </c>
      <c r="B76" s="8" t="s">
        <v>50</v>
      </c>
      <c r="C76" s="8" t="s">
        <v>54</v>
      </c>
      <c r="D76" s="8">
        <v>77</v>
      </c>
      <c r="E76" s="8" t="s">
        <v>301</v>
      </c>
      <c r="F76" s="8" t="s">
        <v>302</v>
      </c>
      <c r="G76" s="8" t="s">
        <v>303</v>
      </c>
      <c r="H76" s="8" t="s">
        <v>301</v>
      </c>
      <c r="I76" s="8" t="s">
        <v>301</v>
      </c>
      <c r="J76" s="8" t="s">
        <v>302</v>
      </c>
      <c r="K76" s="8" t="s">
        <v>303</v>
      </c>
      <c r="L76" s="9">
        <v>12500</v>
      </c>
      <c r="M76" s="9">
        <v>3750</v>
      </c>
      <c r="N76" s="9">
        <f t="shared" si="1"/>
        <v>3750</v>
      </c>
    </row>
    <row r="77" spans="1:14" x14ac:dyDescent="0.2">
      <c r="A77" s="8">
        <v>75</v>
      </c>
      <c r="B77" s="8" t="s">
        <v>50</v>
      </c>
      <c r="C77" s="8" t="s">
        <v>304</v>
      </c>
      <c r="D77" s="8">
        <v>29</v>
      </c>
      <c r="E77" s="8" t="s">
        <v>305</v>
      </c>
      <c r="F77" s="8" t="s">
        <v>306</v>
      </c>
      <c r="G77" s="8" t="s">
        <v>307</v>
      </c>
      <c r="H77" s="8" t="s">
        <v>305</v>
      </c>
      <c r="I77" s="8" t="s">
        <v>305</v>
      </c>
      <c r="J77" s="8" t="s">
        <v>306</v>
      </c>
      <c r="K77" s="8" t="s">
        <v>307</v>
      </c>
      <c r="L77" s="9">
        <v>15000</v>
      </c>
      <c r="M77" s="9">
        <v>4500</v>
      </c>
      <c r="N77" s="9">
        <f t="shared" si="1"/>
        <v>4500</v>
      </c>
    </row>
    <row r="78" spans="1:14" x14ac:dyDescent="0.2">
      <c r="A78" s="8">
        <v>76</v>
      </c>
      <c r="B78" s="8" t="s">
        <v>50</v>
      </c>
      <c r="C78" s="8" t="s">
        <v>308</v>
      </c>
      <c r="D78" s="8">
        <v>57</v>
      </c>
      <c r="E78" s="8" t="s">
        <v>309</v>
      </c>
      <c r="F78" s="8" t="s">
        <v>310</v>
      </c>
      <c r="G78" s="8" t="s">
        <v>311</v>
      </c>
      <c r="H78" s="8" t="s">
        <v>309</v>
      </c>
      <c r="I78" s="8" t="s">
        <v>309</v>
      </c>
      <c r="J78" s="8" t="s">
        <v>310</v>
      </c>
      <c r="K78" s="8" t="s">
        <v>311</v>
      </c>
      <c r="L78" s="9">
        <v>14478.2</v>
      </c>
      <c r="M78" s="9">
        <v>4343.46</v>
      </c>
      <c r="N78" s="9">
        <f t="shared" si="1"/>
        <v>4343.46</v>
      </c>
    </row>
    <row r="79" spans="1:14" x14ac:dyDescent="0.2">
      <c r="A79" s="8">
        <v>77</v>
      </c>
      <c r="B79" s="8" t="s">
        <v>50</v>
      </c>
      <c r="C79" s="8" t="s">
        <v>312</v>
      </c>
      <c r="D79" s="8">
        <v>67</v>
      </c>
      <c r="E79" s="8" t="s">
        <v>319</v>
      </c>
      <c r="F79" s="8" t="s">
        <v>320</v>
      </c>
      <c r="G79" s="8" t="s">
        <v>321</v>
      </c>
      <c r="H79" s="8" t="s">
        <v>319</v>
      </c>
      <c r="I79" s="8" t="s">
        <v>319</v>
      </c>
      <c r="J79" s="8" t="s">
        <v>320</v>
      </c>
      <c r="K79" s="8" t="s">
        <v>321</v>
      </c>
      <c r="L79" s="9">
        <v>15000</v>
      </c>
      <c r="M79" s="9">
        <v>4500</v>
      </c>
      <c r="N79" s="9">
        <f t="shared" si="1"/>
        <v>4500</v>
      </c>
    </row>
    <row r="80" spans="1:14" x14ac:dyDescent="0.2">
      <c r="A80" s="8">
        <v>78</v>
      </c>
      <c r="B80" s="8" t="s">
        <v>50</v>
      </c>
      <c r="C80" s="8" t="s">
        <v>312</v>
      </c>
      <c r="D80" s="8">
        <v>68</v>
      </c>
      <c r="E80" s="8" t="s">
        <v>322</v>
      </c>
      <c r="F80" s="8" t="s">
        <v>323</v>
      </c>
      <c r="G80" s="8" t="s">
        <v>324</v>
      </c>
      <c r="H80" s="8" t="s">
        <v>322</v>
      </c>
      <c r="I80" s="8" t="s">
        <v>322</v>
      </c>
      <c r="J80" s="8" t="s">
        <v>323</v>
      </c>
      <c r="K80" s="8" t="s">
        <v>324</v>
      </c>
      <c r="L80" s="9">
        <v>15000</v>
      </c>
      <c r="M80" s="9">
        <v>4500</v>
      </c>
      <c r="N80" s="9">
        <f t="shared" si="1"/>
        <v>4500</v>
      </c>
    </row>
    <row r="81" spans="1:14" x14ac:dyDescent="0.2">
      <c r="A81" s="8">
        <v>79</v>
      </c>
      <c r="B81" s="8" t="s">
        <v>50</v>
      </c>
      <c r="C81" s="8" t="s">
        <v>312</v>
      </c>
      <c r="D81" s="8">
        <v>24</v>
      </c>
      <c r="E81" s="8" t="s">
        <v>316</v>
      </c>
      <c r="F81" s="8" t="s">
        <v>317</v>
      </c>
      <c r="G81" s="8" t="s">
        <v>318</v>
      </c>
      <c r="H81" s="8" t="s">
        <v>316</v>
      </c>
      <c r="I81" s="8" t="s">
        <v>316</v>
      </c>
      <c r="J81" s="8" t="s">
        <v>317</v>
      </c>
      <c r="K81" s="8" t="s">
        <v>318</v>
      </c>
      <c r="L81" s="9">
        <v>15000</v>
      </c>
      <c r="M81" s="9">
        <v>4500</v>
      </c>
      <c r="N81" s="9">
        <f t="shared" si="1"/>
        <v>4500</v>
      </c>
    </row>
    <row r="82" spans="1:14" x14ac:dyDescent="0.2">
      <c r="A82" s="8">
        <v>80</v>
      </c>
      <c r="B82" s="8" t="s">
        <v>50</v>
      </c>
      <c r="C82" s="8" t="s">
        <v>312</v>
      </c>
      <c r="D82" s="8">
        <v>18</v>
      </c>
      <c r="E82" s="8" t="s">
        <v>313</v>
      </c>
      <c r="F82" s="8" t="s">
        <v>314</v>
      </c>
      <c r="G82" s="8" t="s">
        <v>315</v>
      </c>
      <c r="H82" s="8" t="s">
        <v>313</v>
      </c>
      <c r="I82" s="8" t="s">
        <v>313</v>
      </c>
      <c r="J82" s="8" t="s">
        <v>314</v>
      </c>
      <c r="K82" s="8" t="s">
        <v>315</v>
      </c>
      <c r="L82" s="9">
        <v>15000</v>
      </c>
      <c r="M82" s="9">
        <v>4500</v>
      </c>
      <c r="N82" s="9">
        <f t="shared" si="1"/>
        <v>4500</v>
      </c>
    </row>
    <row r="83" spans="1:14" x14ac:dyDescent="0.2">
      <c r="A83" s="8">
        <v>81</v>
      </c>
      <c r="B83" s="8" t="s">
        <v>325</v>
      </c>
      <c r="C83" s="8" t="s">
        <v>326</v>
      </c>
      <c r="D83" s="8">
        <v>14</v>
      </c>
      <c r="E83" s="8" t="s">
        <v>330</v>
      </c>
      <c r="F83" s="8" t="s">
        <v>331</v>
      </c>
      <c r="G83" s="8" t="s">
        <v>332</v>
      </c>
      <c r="H83" s="8" t="s">
        <v>330</v>
      </c>
      <c r="I83" s="8" t="s">
        <v>330</v>
      </c>
      <c r="J83" s="8" t="s">
        <v>331</v>
      </c>
      <c r="K83" s="8" t="s">
        <v>332</v>
      </c>
      <c r="L83" s="9">
        <v>15000</v>
      </c>
      <c r="M83" s="9">
        <v>4500</v>
      </c>
      <c r="N83" s="9">
        <f t="shared" si="1"/>
        <v>4500</v>
      </c>
    </row>
    <row r="84" spans="1:14" x14ac:dyDescent="0.2">
      <c r="A84" s="8">
        <v>82</v>
      </c>
      <c r="B84" s="8" t="s">
        <v>325</v>
      </c>
      <c r="C84" s="8" t="s">
        <v>326</v>
      </c>
      <c r="D84" s="8">
        <v>10</v>
      </c>
      <c r="E84" s="8" t="s">
        <v>327</v>
      </c>
      <c r="F84" s="8" t="s">
        <v>328</v>
      </c>
      <c r="G84" s="8" t="s">
        <v>329</v>
      </c>
      <c r="H84" s="8" t="s">
        <v>327</v>
      </c>
      <c r="I84" s="8" t="s">
        <v>327</v>
      </c>
      <c r="J84" s="8" t="s">
        <v>328</v>
      </c>
      <c r="K84" s="8" t="s">
        <v>329</v>
      </c>
      <c r="L84" s="9">
        <v>15000</v>
      </c>
      <c r="M84" s="9">
        <v>4500</v>
      </c>
      <c r="N84" s="9">
        <f t="shared" si="1"/>
        <v>4500</v>
      </c>
    </row>
    <row r="85" spans="1:14" x14ac:dyDescent="0.2">
      <c r="A85" s="8">
        <v>83</v>
      </c>
      <c r="B85" s="8" t="s">
        <v>325</v>
      </c>
      <c r="C85" s="8" t="s">
        <v>333</v>
      </c>
      <c r="D85" s="8">
        <v>6</v>
      </c>
      <c r="E85" s="8" t="s">
        <v>334</v>
      </c>
      <c r="F85" s="8" t="s">
        <v>335</v>
      </c>
      <c r="G85" s="8" t="s">
        <v>334</v>
      </c>
      <c r="H85" s="8" t="s">
        <v>334</v>
      </c>
      <c r="I85" s="8" t="s">
        <v>334</v>
      </c>
      <c r="J85" s="8" t="s">
        <v>335</v>
      </c>
      <c r="K85" s="8" t="s">
        <v>334</v>
      </c>
      <c r="L85" s="9">
        <v>15000</v>
      </c>
      <c r="M85" s="9">
        <v>4500</v>
      </c>
      <c r="N85" s="9">
        <f t="shared" si="1"/>
        <v>4500</v>
      </c>
    </row>
    <row r="86" spans="1:14" x14ac:dyDescent="0.2">
      <c r="A86" s="8">
        <v>84</v>
      </c>
      <c r="B86" s="8" t="s">
        <v>325</v>
      </c>
      <c r="C86" s="8" t="s">
        <v>333</v>
      </c>
      <c r="D86" s="8">
        <v>7</v>
      </c>
      <c r="E86" s="8" t="s">
        <v>336</v>
      </c>
      <c r="F86" s="8" t="s">
        <v>337</v>
      </c>
      <c r="G86" s="8" t="s">
        <v>338</v>
      </c>
      <c r="H86" s="8" t="s">
        <v>336</v>
      </c>
      <c r="I86" s="8" t="s">
        <v>336</v>
      </c>
      <c r="J86" s="8" t="s">
        <v>337</v>
      </c>
      <c r="K86" s="8" t="s">
        <v>338</v>
      </c>
      <c r="L86" s="9">
        <v>14976</v>
      </c>
      <c r="M86" s="9">
        <v>4492.8</v>
      </c>
      <c r="N86" s="9">
        <f t="shared" si="1"/>
        <v>4492.8</v>
      </c>
    </row>
    <row r="87" spans="1:14" x14ac:dyDescent="0.2">
      <c r="A87" s="8">
        <v>85</v>
      </c>
      <c r="B87" s="8" t="s">
        <v>325</v>
      </c>
      <c r="C87" s="8" t="s">
        <v>333</v>
      </c>
      <c r="D87" s="8">
        <v>24</v>
      </c>
      <c r="E87" s="8" t="s">
        <v>339</v>
      </c>
      <c r="F87" s="8" t="s">
        <v>340</v>
      </c>
      <c r="G87" s="8" t="s">
        <v>341</v>
      </c>
      <c r="H87" s="8" t="s">
        <v>339</v>
      </c>
      <c r="I87" s="8" t="s">
        <v>339</v>
      </c>
      <c r="J87" s="8" t="s">
        <v>340</v>
      </c>
      <c r="K87" s="8" t="s">
        <v>341</v>
      </c>
      <c r="L87" s="9">
        <v>15000</v>
      </c>
      <c r="M87" s="9">
        <v>4500</v>
      </c>
      <c r="N87" s="9">
        <f t="shared" si="1"/>
        <v>4500</v>
      </c>
    </row>
    <row r="88" spans="1:14" x14ac:dyDescent="0.2">
      <c r="A88" s="8">
        <v>86</v>
      </c>
      <c r="B88" s="8" t="s">
        <v>55</v>
      </c>
      <c r="C88" s="8" t="s">
        <v>342</v>
      </c>
      <c r="D88" s="8">
        <v>124</v>
      </c>
      <c r="E88" s="8" t="s">
        <v>346</v>
      </c>
      <c r="F88" s="8" t="s">
        <v>347</v>
      </c>
      <c r="G88" s="8" t="s">
        <v>348</v>
      </c>
      <c r="H88" s="8" t="s">
        <v>346</v>
      </c>
      <c r="I88" s="8" t="s">
        <v>346</v>
      </c>
      <c r="J88" s="8" t="s">
        <v>347</v>
      </c>
      <c r="K88" s="8" t="s">
        <v>348</v>
      </c>
      <c r="L88" s="9">
        <v>12612.73</v>
      </c>
      <c r="M88" s="9">
        <v>3783.82</v>
      </c>
      <c r="N88" s="9">
        <f t="shared" si="1"/>
        <v>3783.82</v>
      </c>
    </row>
    <row r="89" spans="1:14" x14ac:dyDescent="0.2">
      <c r="A89" s="8">
        <v>87</v>
      </c>
      <c r="B89" s="8" t="s">
        <v>55</v>
      </c>
      <c r="C89" s="8" t="s">
        <v>342</v>
      </c>
      <c r="D89" s="8">
        <v>43</v>
      </c>
      <c r="E89" s="8" t="s">
        <v>343</v>
      </c>
      <c r="F89" s="8" t="s">
        <v>344</v>
      </c>
      <c r="G89" s="8" t="s">
        <v>345</v>
      </c>
      <c r="H89" s="8" t="s">
        <v>343</v>
      </c>
      <c r="I89" s="8" t="s">
        <v>343</v>
      </c>
      <c r="J89" s="8" t="s">
        <v>344</v>
      </c>
      <c r="K89" s="8" t="s">
        <v>345</v>
      </c>
      <c r="L89" s="9">
        <v>15000</v>
      </c>
      <c r="M89" s="9">
        <v>4500</v>
      </c>
      <c r="N89" s="9">
        <f t="shared" si="1"/>
        <v>4500</v>
      </c>
    </row>
    <row r="90" spans="1:14" x14ac:dyDescent="0.2">
      <c r="A90" s="8">
        <v>88</v>
      </c>
      <c r="B90" s="8" t="s">
        <v>55</v>
      </c>
      <c r="C90" s="8" t="s">
        <v>56</v>
      </c>
      <c r="D90" s="8">
        <v>32</v>
      </c>
      <c r="E90" s="8" t="s">
        <v>349</v>
      </c>
      <c r="F90" s="8" t="s">
        <v>350</v>
      </c>
      <c r="G90" s="8" t="s">
        <v>351</v>
      </c>
      <c r="H90" s="8" t="s">
        <v>349</v>
      </c>
      <c r="I90" s="8" t="s">
        <v>349</v>
      </c>
      <c r="J90" s="8" t="s">
        <v>352</v>
      </c>
      <c r="K90" s="8" t="s">
        <v>351</v>
      </c>
      <c r="L90" s="9">
        <v>15000</v>
      </c>
      <c r="M90" s="9">
        <v>4500</v>
      </c>
      <c r="N90" s="9">
        <f t="shared" si="1"/>
        <v>4500</v>
      </c>
    </row>
    <row r="91" spans="1:14" x14ac:dyDescent="0.2">
      <c r="A91" s="8">
        <v>89</v>
      </c>
      <c r="B91" s="8" t="s">
        <v>55</v>
      </c>
      <c r="C91" s="8" t="s">
        <v>56</v>
      </c>
      <c r="D91" s="8">
        <v>128</v>
      </c>
      <c r="E91" s="8" t="s">
        <v>353</v>
      </c>
      <c r="F91" s="8" t="s">
        <v>354</v>
      </c>
      <c r="G91" s="8" t="s">
        <v>355</v>
      </c>
      <c r="H91" s="8" t="s">
        <v>353</v>
      </c>
      <c r="I91" s="8" t="s">
        <v>353</v>
      </c>
      <c r="J91" s="8" t="s">
        <v>356</v>
      </c>
      <c r="K91" s="8" t="s">
        <v>355</v>
      </c>
      <c r="L91" s="9">
        <v>15000</v>
      </c>
      <c r="M91" s="9">
        <v>4500</v>
      </c>
      <c r="N91" s="9">
        <f t="shared" si="1"/>
        <v>4500</v>
      </c>
    </row>
    <row r="92" spans="1:14" x14ac:dyDescent="0.2">
      <c r="A92" s="8">
        <v>90</v>
      </c>
      <c r="B92" s="8" t="s">
        <v>55</v>
      </c>
      <c r="C92" s="8" t="s">
        <v>57</v>
      </c>
      <c r="D92" s="8">
        <v>114</v>
      </c>
      <c r="E92" s="8" t="s">
        <v>357</v>
      </c>
      <c r="F92" s="8" t="s">
        <v>358</v>
      </c>
      <c r="G92" s="8" t="s">
        <v>359</v>
      </c>
      <c r="H92" s="8" t="s">
        <v>357</v>
      </c>
      <c r="I92" s="8" t="s">
        <v>357</v>
      </c>
      <c r="J92" s="8" t="s">
        <v>358</v>
      </c>
      <c r="K92" s="8" t="s">
        <v>359</v>
      </c>
      <c r="L92" s="9">
        <v>15000</v>
      </c>
      <c r="M92" s="9">
        <v>4500</v>
      </c>
      <c r="N92" s="9">
        <f t="shared" si="1"/>
        <v>4500</v>
      </c>
    </row>
    <row r="93" spans="1:14" x14ac:dyDescent="0.2">
      <c r="A93" s="8">
        <v>91</v>
      </c>
      <c r="B93" s="8" t="s">
        <v>55</v>
      </c>
      <c r="C93" s="8" t="s">
        <v>58</v>
      </c>
      <c r="D93" s="8">
        <v>83</v>
      </c>
      <c r="E93" s="8" t="s">
        <v>360</v>
      </c>
      <c r="F93" s="8" t="s">
        <v>361</v>
      </c>
      <c r="G93" s="8" t="s">
        <v>362</v>
      </c>
      <c r="H93" s="8" t="s">
        <v>360</v>
      </c>
      <c r="I93" s="8" t="s">
        <v>360</v>
      </c>
      <c r="J93" s="8" t="s">
        <v>361</v>
      </c>
      <c r="K93" s="8" t="s">
        <v>362</v>
      </c>
      <c r="L93" s="9">
        <v>15000</v>
      </c>
      <c r="M93" s="9">
        <v>4500</v>
      </c>
      <c r="N93" s="9">
        <f t="shared" si="1"/>
        <v>4500</v>
      </c>
    </row>
    <row r="94" spans="1:14" x14ac:dyDescent="0.2">
      <c r="A94" s="8">
        <v>92</v>
      </c>
      <c r="B94" s="8" t="s">
        <v>55</v>
      </c>
      <c r="C94" s="8" t="s">
        <v>59</v>
      </c>
      <c r="D94" s="8">
        <v>34</v>
      </c>
      <c r="E94" s="8" t="s">
        <v>363</v>
      </c>
      <c r="F94" s="8" t="s">
        <v>364</v>
      </c>
      <c r="G94" s="8" t="s">
        <v>365</v>
      </c>
      <c r="H94" s="8" t="s">
        <v>363</v>
      </c>
      <c r="I94" s="8" t="s">
        <v>363</v>
      </c>
      <c r="J94" s="8" t="s">
        <v>364</v>
      </c>
      <c r="K94" s="8" t="s">
        <v>365</v>
      </c>
      <c r="L94" s="9">
        <v>15000</v>
      </c>
      <c r="M94" s="9">
        <v>4500</v>
      </c>
      <c r="N94" s="9">
        <f t="shared" si="1"/>
        <v>4500</v>
      </c>
    </row>
    <row r="95" spans="1:14" x14ac:dyDescent="0.2">
      <c r="A95" s="8">
        <v>93</v>
      </c>
      <c r="B95" s="8" t="s">
        <v>55</v>
      </c>
      <c r="C95" s="8" t="s">
        <v>60</v>
      </c>
      <c r="D95" s="8">
        <v>8</v>
      </c>
      <c r="E95" s="8" t="s">
        <v>366</v>
      </c>
      <c r="F95" s="8" t="s">
        <v>367</v>
      </c>
      <c r="G95" s="8" t="s">
        <v>368</v>
      </c>
      <c r="H95" s="8" t="s">
        <v>366</v>
      </c>
      <c r="I95" s="8" t="s">
        <v>366</v>
      </c>
      <c r="J95" s="8" t="s">
        <v>367</v>
      </c>
      <c r="K95" s="8" t="s">
        <v>368</v>
      </c>
      <c r="L95" s="9">
        <v>15000</v>
      </c>
      <c r="M95" s="9">
        <v>4500</v>
      </c>
      <c r="N95" s="9">
        <f t="shared" si="1"/>
        <v>4500</v>
      </c>
    </row>
    <row r="96" spans="1:14" x14ac:dyDescent="0.2">
      <c r="A96" s="8">
        <v>94</v>
      </c>
      <c r="B96" s="8" t="s">
        <v>55</v>
      </c>
      <c r="C96" s="8" t="s">
        <v>60</v>
      </c>
      <c r="D96" s="8">
        <v>14</v>
      </c>
      <c r="E96" s="8" t="s">
        <v>369</v>
      </c>
      <c r="F96" s="8" t="s">
        <v>370</v>
      </c>
      <c r="G96" s="8" t="s">
        <v>371</v>
      </c>
      <c r="H96" s="8" t="s">
        <v>369</v>
      </c>
      <c r="I96" s="8" t="s">
        <v>369</v>
      </c>
      <c r="J96" s="8" t="s">
        <v>370</v>
      </c>
      <c r="K96" s="8" t="s">
        <v>371</v>
      </c>
      <c r="L96" s="9">
        <v>15000</v>
      </c>
      <c r="M96" s="9">
        <v>4500</v>
      </c>
      <c r="N96" s="9">
        <f t="shared" si="1"/>
        <v>4500</v>
      </c>
    </row>
    <row r="97" spans="1:14" x14ac:dyDescent="0.2">
      <c r="A97" s="8">
        <v>95</v>
      </c>
      <c r="B97" s="8" t="s">
        <v>55</v>
      </c>
      <c r="C97" s="8" t="s">
        <v>60</v>
      </c>
      <c r="D97" s="8">
        <v>86</v>
      </c>
      <c r="E97" s="8" t="s">
        <v>372</v>
      </c>
      <c r="F97" s="8" t="s">
        <v>373</v>
      </c>
      <c r="G97" s="8" t="s">
        <v>374</v>
      </c>
      <c r="H97" s="8" t="s">
        <v>372</v>
      </c>
      <c r="I97" s="8" t="s">
        <v>372</v>
      </c>
      <c r="J97" s="8" t="s">
        <v>373</v>
      </c>
      <c r="K97" s="8" t="s">
        <v>374</v>
      </c>
      <c r="L97" s="9">
        <v>15000</v>
      </c>
      <c r="M97" s="9">
        <v>4500</v>
      </c>
      <c r="N97" s="9">
        <f t="shared" si="1"/>
        <v>4500</v>
      </c>
    </row>
    <row r="98" spans="1:14" x14ac:dyDescent="0.2">
      <c r="A98" s="8">
        <v>96</v>
      </c>
      <c r="B98" s="8" t="s">
        <v>55</v>
      </c>
      <c r="C98" s="8" t="s">
        <v>61</v>
      </c>
      <c r="D98" s="8">
        <v>116</v>
      </c>
      <c r="E98" s="8" t="s">
        <v>375</v>
      </c>
      <c r="F98" s="8" t="s">
        <v>376</v>
      </c>
      <c r="G98" s="8" t="s">
        <v>377</v>
      </c>
      <c r="H98" s="8" t="s">
        <v>375</v>
      </c>
      <c r="I98" s="8" t="s">
        <v>375</v>
      </c>
      <c r="J98" s="8" t="s">
        <v>376</v>
      </c>
      <c r="K98" s="8" t="s">
        <v>377</v>
      </c>
      <c r="L98" s="9">
        <v>15000</v>
      </c>
      <c r="M98" s="9">
        <v>4500</v>
      </c>
      <c r="N98" s="9">
        <f t="shared" si="1"/>
        <v>4500</v>
      </c>
    </row>
    <row r="99" spans="1:14" s="13" customFormat="1" ht="22.5" customHeight="1" x14ac:dyDescent="0.25">
      <c r="A99" s="11" t="s">
        <v>62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2">
        <f>SUM(M3:M98)</f>
        <v>424224.77000000008</v>
      </c>
      <c r="N99" s="12">
        <f>SUM(N3:N98)</f>
        <v>424224.77000000008</v>
      </c>
    </row>
  </sheetData>
  <sortState ref="A2:N97">
    <sortCondition ref="B2:B97"/>
    <sortCondition ref="C2:C97"/>
    <sortCondition ref="I2:I97"/>
  </sortState>
  <mergeCells count="3">
    <mergeCell ref="N29:N30"/>
    <mergeCell ref="A99:L99"/>
    <mergeCell ref="B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Acconto II</vt:lpstr>
    </vt:vector>
  </TitlesOfParts>
  <Company>Hewlett 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Vittoria La Centra</dc:creator>
  <cp:lastModifiedBy>MIUR</cp:lastModifiedBy>
  <dcterms:created xsi:type="dcterms:W3CDTF">2017-11-16T15:47:07Z</dcterms:created>
  <dcterms:modified xsi:type="dcterms:W3CDTF">2018-03-29T15:43:02Z</dcterms:modified>
</cp:coreProperties>
</file>