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030" windowHeight="7185"/>
  </bookViews>
  <sheets>
    <sheet name="SH6_LineaA" sheetId="1" r:id="rId1"/>
  </sheets>
  <definedNames>
    <definedName name="_xlnm.Print_Titles" localSheetId="0">SH6_LineaA!$5:$5</definedName>
  </definedNames>
  <calcPr calcId="145621"/>
</workbook>
</file>

<file path=xl/calcChain.xml><?xml version="1.0" encoding="utf-8"?>
<calcChain xmlns="http://schemas.openxmlformats.org/spreadsheetml/2006/main">
  <c r="F164" i="1" l="1"/>
  <c r="F165" i="1" s="1"/>
  <c r="E164" i="1"/>
  <c r="F158" i="1"/>
  <c r="E158" i="1"/>
  <c r="F152" i="1"/>
  <c r="E152" i="1"/>
  <c r="F148" i="1"/>
  <c r="E148" i="1"/>
  <c r="E165" i="1" s="1"/>
  <c r="F144" i="1"/>
  <c r="E144" i="1"/>
  <c r="F138" i="1"/>
  <c r="E138" i="1"/>
  <c r="F134" i="1"/>
  <c r="E134" i="1"/>
  <c r="F128" i="1"/>
  <c r="E128" i="1"/>
  <c r="F123" i="1"/>
  <c r="E123" i="1"/>
  <c r="F118" i="1"/>
  <c r="E118" i="1"/>
  <c r="F112" i="1"/>
  <c r="E112" i="1"/>
  <c r="F108" i="1"/>
  <c r="E108" i="1"/>
  <c r="F102" i="1"/>
  <c r="E102" i="1"/>
  <c r="F96" i="1"/>
  <c r="E96" i="1"/>
  <c r="F92" i="1"/>
  <c r="E92" i="1"/>
  <c r="F87" i="1"/>
  <c r="E87" i="1"/>
  <c r="F81" i="1"/>
  <c r="E81" i="1"/>
  <c r="F75" i="1"/>
  <c r="E75" i="1"/>
  <c r="F69" i="1"/>
  <c r="E69" i="1"/>
  <c r="F63" i="1"/>
  <c r="E63" i="1"/>
  <c r="F57" i="1"/>
  <c r="E57" i="1"/>
  <c r="F51" i="1"/>
  <c r="E51" i="1"/>
  <c r="G45" i="1"/>
  <c r="F45" i="1"/>
  <c r="E45" i="1"/>
  <c r="G39" i="1"/>
  <c r="F39" i="1"/>
  <c r="E39" i="1"/>
  <c r="G33" i="1"/>
  <c r="F33" i="1"/>
  <c r="E33" i="1"/>
  <c r="G27" i="1"/>
  <c r="F27" i="1"/>
  <c r="E27" i="1"/>
  <c r="G21" i="1"/>
  <c r="F21" i="1"/>
  <c r="E21" i="1"/>
  <c r="G15" i="1"/>
  <c r="F15" i="1"/>
  <c r="E15" i="1"/>
  <c r="G11" i="1"/>
  <c r="F11" i="1"/>
  <c r="E11" i="1"/>
  <c r="G164" i="1" l="1"/>
  <c r="G158" i="1"/>
  <c r="G152" i="1"/>
  <c r="G148" i="1"/>
  <c r="G144" i="1"/>
  <c r="G138" i="1"/>
  <c r="G134" i="1"/>
  <c r="G128" i="1"/>
  <c r="G123" i="1"/>
  <c r="G118" i="1"/>
  <c r="G112" i="1"/>
  <c r="G108" i="1"/>
  <c r="G102" i="1"/>
  <c r="G96" i="1"/>
  <c r="G92" i="1"/>
  <c r="G87" i="1"/>
  <c r="G81" i="1"/>
  <c r="G75" i="1"/>
  <c r="G69" i="1"/>
  <c r="G63" i="1"/>
  <c r="G57" i="1"/>
  <c r="G51" i="1"/>
  <c r="G165" i="1" l="1"/>
</calcChain>
</file>

<file path=xl/sharedStrings.xml><?xml version="1.0" encoding="utf-8"?>
<sst xmlns="http://schemas.openxmlformats.org/spreadsheetml/2006/main" count="402" uniqueCount="222">
  <si>
    <t>Prin 2017 (suddivisione fondi)</t>
  </si>
  <si>
    <t>Settore ERC: SH6</t>
  </si>
  <si>
    <t>nº</t>
  </si>
  <si>
    <t>Ateneo/Ente</t>
  </si>
  <si>
    <t>Codice Fiscale Ateneo/Ente</t>
  </si>
  <si>
    <t>Quota Premiale</t>
  </si>
  <si>
    <t>Contributo totale</t>
  </si>
  <si>
    <r>
      <t> </t>
    </r>
    <r>
      <rPr>
        <b/>
        <sz val="8"/>
        <color rgb="FFAA0000"/>
        <rFont val="Verdana"/>
        <family val="2"/>
      </rPr>
      <t>1. ALBERTONI Giuseppe - 2017ETHP5S</t>
    </r>
  </si>
  <si>
    <t>ALBERTONI Giuseppe</t>
  </si>
  <si>
    <t>Università degli Studi di TRENTO</t>
  </si>
  <si>
    <t>DE ANGELIS Gianmarco</t>
  </si>
  <si>
    <t>Università degli Studi di PADOVA</t>
  </si>
  <si>
    <t>GASPARRI Stefano</t>
  </si>
  <si>
    <t>Università "Ca' Foscari" VENEZIA</t>
  </si>
  <si>
    <t>OPPEDISANO Fabrizio</t>
  </si>
  <si>
    <t>Scuola Normale Superiore di PISA</t>
  </si>
  <si>
    <r>
      <t>Totale parziale:</t>
    </r>
    <r>
      <rPr>
        <sz val="8"/>
        <color rgb="FF000000"/>
        <rFont val="Verdana"/>
        <family val="2"/>
      </rPr>
      <t xml:space="preserve">  </t>
    </r>
  </si>
  <si>
    <r>
      <t> </t>
    </r>
    <r>
      <rPr>
        <b/>
        <sz val="8"/>
        <color rgb="FFAA0000"/>
        <rFont val="Verdana"/>
        <family val="2"/>
      </rPr>
      <t>2. BACCINI Alberto - 2017MPXW98</t>
    </r>
  </si>
  <si>
    <t>BACCINI Alberto</t>
  </si>
  <si>
    <t>Università degli Studi di SIENA</t>
  </si>
  <si>
    <t>CEDRINI Mario Aldo</t>
  </si>
  <si>
    <t>Università degli Studi di TORINO</t>
  </si>
  <si>
    <r>
      <t> </t>
    </r>
    <r>
      <rPr>
        <b/>
        <sz val="8"/>
        <color rgb="FFAA0000"/>
        <rFont val="Verdana"/>
        <family val="2"/>
      </rPr>
      <t>3. BELLAGAMBA Alice - 2017KFW5RJ</t>
    </r>
  </si>
  <si>
    <t>BELLAGAMBA Alice</t>
  </si>
  <si>
    <t>Università degli Studi di MILANO-BICOCCA</t>
  </si>
  <si>
    <t>GUSMAN Alessandro</t>
  </si>
  <si>
    <t>RICCIO Bruno</t>
  </si>
  <si>
    <t>Università degli Studi di BOLOGNA</t>
  </si>
  <si>
    <t>VALSECCHI Pierluigi</t>
  </si>
  <si>
    <t>Università degli Studi di PAVIA</t>
  </si>
  <si>
    <r>
      <t> </t>
    </r>
    <r>
      <rPr>
        <b/>
        <sz val="8"/>
        <color rgb="FFAA0000"/>
        <rFont val="Verdana"/>
        <family val="2"/>
      </rPr>
      <t>4. BERETTA Marco - 201727TRJX</t>
    </r>
  </si>
  <si>
    <t>BERETTA Marco</t>
  </si>
  <si>
    <t>CAMEROTA Michele</t>
  </si>
  <si>
    <t>Università degli Studi di CAGLIARI</t>
  </si>
  <si>
    <t>POGLIANO Claudio Sergio</t>
  </si>
  <si>
    <t>Università di PISA</t>
  </si>
  <si>
    <t>VACCARI Ezio</t>
  </si>
  <si>
    <t>Università degli Studi INSUBRIA Varese-Como</t>
  </si>
  <si>
    <r>
      <t> </t>
    </r>
    <r>
      <rPr>
        <b/>
        <sz val="8"/>
        <color rgb="FFAA0000"/>
        <rFont val="Verdana"/>
        <family val="2"/>
      </rPr>
      <t>5. BONORA Elena - 2017JMPYTA</t>
    </r>
  </si>
  <si>
    <t>AL KALAK Matteo</t>
  </si>
  <si>
    <t>Università degli Studi di MODENA e REGGIO EMILIA</t>
  </si>
  <si>
    <t>BARZAZI Antonella</t>
  </si>
  <si>
    <t>BONORA Elena</t>
  </si>
  <si>
    <t>Università degli Studi di PARMA</t>
  </si>
  <si>
    <t>RAINES Dorit</t>
  </si>
  <si>
    <r>
      <t> </t>
    </r>
    <r>
      <rPr>
        <b/>
        <sz val="8"/>
        <color rgb="FFAA0000"/>
        <rFont val="Verdana"/>
        <family val="2"/>
      </rPr>
      <t>6. CARAFA Paolo - 2017PYHXXH</t>
    </r>
  </si>
  <si>
    <t>CARAFA Paolo</t>
  </si>
  <si>
    <t>Università degli Studi di ROMA "La Sapienza"</t>
  </si>
  <si>
    <t>MEDRI Maura</t>
  </si>
  <si>
    <t>Università degli Studi ROMA TRE</t>
  </si>
  <si>
    <t>SLAVAZZI Fabrizio</t>
  </si>
  <si>
    <t>Università degli Studi di MILANO</t>
  </si>
  <si>
    <t>ZAZZARO Chiara</t>
  </si>
  <si>
    <t>Università degli Studi di NAPOLI "L'Orientale"</t>
  </si>
  <si>
    <r>
      <t> </t>
    </r>
    <r>
      <rPr>
        <b/>
        <sz val="8"/>
        <color rgb="FFAA0000"/>
        <rFont val="Verdana"/>
        <family val="2"/>
      </rPr>
      <t>7. CARAVALE Giorgio - 2017N2P4PZ</t>
    </r>
  </si>
  <si>
    <t>ADDANTE Luca</t>
  </si>
  <si>
    <t>CARAVALE Giorgio</t>
  </si>
  <si>
    <t>MOLINO Paola</t>
  </si>
  <si>
    <t>PASTORE Stefania</t>
  </si>
  <si>
    <r>
      <t> </t>
    </r>
    <r>
      <rPr>
        <b/>
        <sz val="8"/>
        <color rgb="FFAA0000"/>
        <rFont val="Verdana"/>
        <family val="2"/>
      </rPr>
      <t>8. DE FRANCESCO Antonino - 2017ZXEMWM</t>
    </r>
  </si>
  <si>
    <t>BENIGNO Francesco</t>
  </si>
  <si>
    <t>DE FRANCESCO Antonino</t>
  </si>
  <si>
    <t>MASCILLI MIGLIORINI Luigi</t>
  </si>
  <si>
    <t>RAO Anna Maria</t>
  </si>
  <si>
    <t>Università degli Studi di Napoli Federico II</t>
  </si>
  <si>
    <r>
      <t> </t>
    </r>
    <r>
      <rPr>
        <b/>
        <sz val="8"/>
        <color rgb="FFAA0000"/>
        <rFont val="Verdana"/>
        <family val="2"/>
      </rPr>
      <t>9. DE MARTINO Stefano - 2017CN7XM3</t>
    </r>
  </si>
  <si>
    <t>DE MARTINO Stefano</t>
  </si>
  <si>
    <t>MARCHETTI Nicolo'</t>
  </si>
  <si>
    <t>MORA Clelia</t>
  </si>
  <si>
    <t>TORRI Giulia</t>
  </si>
  <si>
    <t>Università degli Studi di FIRENZE</t>
  </si>
  <si>
    <r>
      <t> </t>
    </r>
    <r>
      <rPr>
        <b/>
        <sz val="8"/>
        <color rgb="FFAA0000"/>
        <rFont val="Verdana"/>
        <family val="2"/>
      </rPr>
      <t>10. FORMIGONI Guido - 2017AT4HC4</t>
    </r>
  </si>
  <si>
    <t>DE NICOLO' Marco</t>
  </si>
  <si>
    <t>Università degli Studi di CASSINO e del LAZIO MERIDIONALE</t>
  </si>
  <si>
    <t>FORMIGONI Guido</t>
  </si>
  <si>
    <t>Libera Università di lingue e comunicazione IULM-MI</t>
  </si>
  <si>
    <t>MORO Renato</t>
  </si>
  <si>
    <t>SCIROCCO Giovanni Angelo</t>
  </si>
  <si>
    <t>Università degli Studi di BERGAMO</t>
  </si>
  <si>
    <r>
      <t> </t>
    </r>
    <r>
      <rPr>
        <b/>
        <sz val="8"/>
        <color rgb="FFAA0000"/>
        <rFont val="Verdana"/>
        <family val="2"/>
      </rPr>
      <t>11. GELICHI Sauro - 2017SAYFTW</t>
    </r>
  </si>
  <si>
    <t>GELICHI Sauro</t>
  </si>
  <si>
    <t>POSSENTI Elisa</t>
  </si>
  <si>
    <t>SAGGIORO Fabio</t>
  </si>
  <si>
    <t>Università degli Studi di VERONA</t>
  </si>
  <si>
    <t>VOLPE Giuliano</t>
  </si>
  <si>
    <t>Università degli Studi di FOGGIA</t>
  </si>
  <si>
    <r>
      <t> </t>
    </r>
    <r>
      <rPr>
        <b/>
        <sz val="8"/>
        <color rgb="FFAA0000"/>
        <rFont val="Verdana"/>
        <family val="2"/>
      </rPr>
      <t>12. GIANGIULIO Maurizio - 20173MPWSH</t>
    </r>
  </si>
  <si>
    <t>GIANGIULIO Maurizio</t>
  </si>
  <si>
    <t>LUPI Marcello</t>
  </si>
  <si>
    <t>Università degli Studi della Campania "Luigi Vanvitelli"</t>
  </si>
  <si>
    <t>NAFISSI Massimo</t>
  </si>
  <si>
    <t>Università degli Studi di PERUGIA</t>
  </si>
  <si>
    <t>VANNICELLI Pietro</t>
  </si>
  <si>
    <r>
      <t> </t>
    </r>
    <r>
      <rPr>
        <b/>
        <sz val="8"/>
        <color rgb="FFAA0000"/>
        <rFont val="Verdana"/>
        <family val="2"/>
      </rPr>
      <t>13. LAVENIA Vincenzo - 20179JL8WR</t>
    </r>
  </si>
  <si>
    <t>FELICI Lucia</t>
  </si>
  <si>
    <t>IMBRUGLIA Girolamo</t>
  </si>
  <si>
    <t>LAVENIA Vincenzo</t>
  </si>
  <si>
    <t>PAVONE Sabina</t>
  </si>
  <si>
    <t>Università degli Studi di MACERATA</t>
  </si>
  <si>
    <r>
      <t> </t>
    </r>
    <r>
      <rPr>
        <b/>
        <sz val="8"/>
        <color rgb="FFAA0000"/>
        <rFont val="Verdana"/>
        <family val="2"/>
      </rPr>
      <t>14. LORENZINI Sara - 2017T54JAS</t>
    </r>
  </si>
  <si>
    <t>BELLEZZA Simone Attilio</t>
  </si>
  <si>
    <t>CASSATA Francesco</t>
  </si>
  <si>
    <t>Università degli Studi di GENOVA</t>
  </si>
  <si>
    <t>LORENZINI Sara</t>
  </si>
  <si>
    <t>VEZZOSI Elisabetta</t>
  </si>
  <si>
    <t>Università degli Studi di TRIESTE</t>
  </si>
  <si>
    <r>
      <t> </t>
    </r>
    <r>
      <rPr>
        <b/>
        <sz val="8"/>
        <color rgb="FFAA0000"/>
        <rFont val="Verdana"/>
        <family val="2"/>
      </rPr>
      <t>15. MELLONI Alberto - 2017LB7CCC</t>
    </r>
  </si>
  <si>
    <t>GIOVANNETTI Emiliano</t>
  </si>
  <si>
    <t>Consiglio Nazionale delle Ricerche</t>
  </si>
  <si>
    <t>MELLONI Alberto</t>
  </si>
  <si>
    <t>VENTURA Marco</t>
  </si>
  <si>
    <r>
      <t> </t>
    </r>
    <r>
      <rPr>
        <b/>
        <sz val="8"/>
        <color rgb="FFAA0000"/>
        <rFont val="Verdana"/>
        <family val="2"/>
      </rPr>
      <t>16. NADALI Davide - 2017NMK5FE</t>
    </r>
  </si>
  <si>
    <t>BRACONI Paolo</t>
  </si>
  <si>
    <t>NADALI Davide</t>
  </si>
  <si>
    <r>
      <t> </t>
    </r>
    <r>
      <rPr>
        <b/>
        <sz val="8"/>
        <color rgb="FFAA0000"/>
        <rFont val="Verdana"/>
        <family val="2"/>
      </rPr>
      <t>17. NIGRO Lorenzo - 2017EYZ727</t>
    </r>
  </si>
  <si>
    <t>DE VINCENZO Salvatore</t>
  </si>
  <si>
    <t>Università degli Studi della TUSCIA</t>
  </si>
  <si>
    <t>GUIRGUIS Michele</t>
  </si>
  <si>
    <t>Università degli Studi di SASSARI</t>
  </si>
  <si>
    <t>NIGRO Lorenzo</t>
  </si>
  <si>
    <t>OGGIANO Ida</t>
  </si>
  <si>
    <r>
      <t> </t>
    </r>
    <r>
      <rPr>
        <b/>
        <sz val="8"/>
        <color rgb="FFAA0000"/>
        <rFont val="Verdana"/>
        <family val="2"/>
      </rPr>
      <t>18. NUTI Leopoldo - 20178453XY</t>
    </r>
  </si>
  <si>
    <t>BUCARELLI Massimo</t>
  </si>
  <si>
    <t>Università del SALENTO</t>
  </si>
  <si>
    <t>BURIGANA David</t>
  </si>
  <si>
    <t>NUTI Leopoldo</t>
  </si>
  <si>
    <t>PAOLINI Federico</t>
  </si>
  <si>
    <r>
      <t> </t>
    </r>
    <r>
      <rPr>
        <b/>
        <sz val="8"/>
        <color rgb="FFAA0000"/>
        <rFont val="Verdana"/>
        <family val="2"/>
      </rPr>
      <t>19. PAVAN Ilaria - 20175ZBR8Y</t>
    </r>
  </si>
  <si>
    <t>PAVAN Ilaria</t>
  </si>
  <si>
    <t>STOLZI Irene</t>
  </si>
  <si>
    <r>
      <t> </t>
    </r>
    <r>
      <rPr>
        <b/>
        <sz val="8"/>
        <color rgb="FFAA0000"/>
        <rFont val="Verdana"/>
        <family val="2"/>
      </rPr>
      <t>20. PEYRONEL Luca - 2017NWKWKW</t>
    </r>
  </si>
  <si>
    <t>BITELLI Gabriele</t>
  </si>
  <si>
    <t>BONECHI Marco</t>
  </si>
  <si>
    <t>CATAGNOTI Amalia</t>
  </si>
  <si>
    <t>PEYRONEL Luca</t>
  </si>
  <si>
    <r>
      <t> </t>
    </r>
    <r>
      <rPr>
        <b/>
        <sz val="8"/>
        <color rgb="FFAA0000"/>
        <rFont val="Verdana"/>
        <family val="2"/>
      </rPr>
      <t>21. PIACENTINI Patrizia - 2017PAXEC4</t>
    </r>
  </si>
  <si>
    <t>BUZI Paola</t>
  </si>
  <si>
    <t>MANZO Andrea</t>
  </si>
  <si>
    <t>PIACENTINI Patrizia</t>
  </si>
  <si>
    <r>
      <t> </t>
    </r>
    <r>
      <rPr>
        <b/>
        <sz val="8"/>
        <color rgb="FFAA0000"/>
        <rFont val="Verdana"/>
        <family val="2"/>
      </rPr>
      <t>22. PONS Silvio - 2017J2AFW5</t>
    </r>
  </si>
  <si>
    <t>CAPUZZO Paolo</t>
  </si>
  <si>
    <t>GOZZINI Giovanni</t>
  </si>
  <si>
    <t>PONS Silvio</t>
  </si>
  <si>
    <r>
      <t> </t>
    </r>
    <r>
      <rPr>
        <b/>
        <sz val="8"/>
        <color rgb="FFAA0000"/>
        <rFont val="Verdana"/>
        <family val="2"/>
      </rPr>
      <t>23. POSTIGLIONE Gennaro - 201739873J</t>
    </r>
  </si>
  <si>
    <t>CAROCCI Enrico</t>
  </si>
  <si>
    <t>CINOTTO Simone</t>
  </si>
  <si>
    <t>Università degli Studi di SCIENZE GASTRONOMICHE</t>
  </si>
  <si>
    <t>IULI Maria Cristina</t>
  </si>
  <si>
    <t>Università degli Studi del PIEMONTE ORIENTALE "Amedeo Avogadro"-Vercelli</t>
  </si>
  <si>
    <t>POSTIGLIONE Gennaro</t>
  </si>
  <si>
    <t>Politecnico di MILANO</t>
  </si>
  <si>
    <t>PROVERO Luigi</t>
  </si>
  <si>
    <t>TORRE Angelo</t>
  </si>
  <si>
    <r>
      <t> </t>
    </r>
    <r>
      <rPr>
        <b/>
        <sz val="8"/>
        <color rgb="FFAA0000"/>
        <rFont val="Verdana"/>
        <family val="2"/>
      </rPr>
      <t>25. RAO Riccardo - 2017777YH5</t>
    </r>
  </si>
  <si>
    <t>BASSO Enrico</t>
  </si>
  <si>
    <t>FIGLIUOLO Bruno</t>
  </si>
  <si>
    <t>Università degli Studi di UDINE</t>
  </si>
  <si>
    <t>RAO Riccardo</t>
  </si>
  <si>
    <t>SIMBULA Pinuccia Franca</t>
  </si>
  <si>
    <r>
      <t> </t>
    </r>
    <r>
      <rPr>
        <b/>
        <sz val="8"/>
        <color rgb="FFAA0000"/>
        <rFont val="Verdana"/>
        <family val="2"/>
      </rPr>
      <t>26. SALOMONI Antonella - 2017AAHWKE</t>
    </r>
  </si>
  <si>
    <t>MERLO Simona</t>
  </si>
  <si>
    <t>SALOMONI Antonella</t>
  </si>
  <si>
    <t>Università della CALABRIA</t>
  </si>
  <si>
    <r>
      <t> </t>
    </r>
    <r>
      <rPr>
        <b/>
        <sz val="8"/>
        <color rgb="FFAA0000"/>
        <rFont val="Verdana"/>
        <family val="2"/>
      </rPr>
      <t>27. SALVATICI Silvia - 20172WZKW9</t>
    </r>
  </si>
  <si>
    <t>POLSI Alessandro</t>
  </si>
  <si>
    <t>SALVATICI Silvia</t>
  </si>
  <si>
    <r>
      <t> </t>
    </r>
    <r>
      <rPr>
        <b/>
        <sz val="8"/>
        <color rgb="FFAA0000"/>
        <rFont val="Verdana"/>
        <family val="2"/>
      </rPr>
      <t>28. TORTAROLO Edoardo Elio Flaminio - 2017N3XS9K</t>
    </r>
  </si>
  <si>
    <t>ABBATTISTA Guido</t>
  </si>
  <si>
    <t>MINUTI Rolando</t>
  </si>
  <si>
    <t>MORELLI Federica</t>
  </si>
  <si>
    <t>TORTAROLO Edoardo Elio Flaminio</t>
  </si>
  <si>
    <r>
      <t> </t>
    </r>
    <r>
      <rPr>
        <b/>
        <sz val="8"/>
        <color rgb="FFAA0000"/>
        <rFont val="Verdana"/>
        <family val="2"/>
      </rPr>
      <t>29. VALLERANI Massimo Valerio - 2017EMJHKJ</t>
    </r>
  </si>
  <si>
    <t>COLLAVINI Simone Maria</t>
  </si>
  <si>
    <t>LAZZARI Tiziana</t>
  </si>
  <si>
    <t>LORE' Vito</t>
  </si>
  <si>
    <t>VALLERANI Massimo Valerio</t>
  </si>
  <si>
    <r>
      <t>Totale:</t>
    </r>
    <r>
      <rPr>
        <sz val="8"/>
        <color rgb="FF000000"/>
        <rFont val="Verdana"/>
        <family val="2"/>
      </rPr>
      <t xml:space="preserve">  </t>
    </r>
  </si>
  <si>
    <t>ALLEGATO A</t>
  </si>
  <si>
    <t>Contributo MIUR ricerca</t>
  </si>
  <si>
    <t>Responsabile dell'Unità</t>
  </si>
  <si>
    <t>00340520220</t>
  </si>
  <si>
    <t>80006480281</t>
  </si>
  <si>
    <t>80007720271</t>
  </si>
  <si>
    <t>80005050507</t>
  </si>
  <si>
    <t>80002070524</t>
  </si>
  <si>
    <t>80088230018</t>
  </si>
  <si>
    <t>12621570154</t>
  </si>
  <si>
    <t>80007010376</t>
  </si>
  <si>
    <t>80007270186</t>
  </si>
  <si>
    <t>80019600925</t>
  </si>
  <si>
    <t>80003670504</t>
  </si>
  <si>
    <t>95039180120</t>
  </si>
  <si>
    <t>00427620364</t>
  </si>
  <si>
    <t>00308780345</t>
  </si>
  <si>
    <t>80209930587</t>
  </si>
  <si>
    <t>04400441004</t>
  </si>
  <si>
    <t>80012650158</t>
  </si>
  <si>
    <t>00297640633</t>
  </si>
  <si>
    <t>00876220633</t>
  </si>
  <si>
    <t>01279680480</t>
  </si>
  <si>
    <t>81006500607</t>
  </si>
  <si>
    <t>80071270153</t>
  </si>
  <si>
    <t>80004350163</t>
  </si>
  <si>
    <t>93009870234</t>
  </si>
  <si>
    <t>94045260711</t>
  </si>
  <si>
    <t>02044190615</t>
  </si>
  <si>
    <t>00448820548</t>
  </si>
  <si>
    <t>00177050432</t>
  </si>
  <si>
    <t>00754150100</t>
  </si>
  <si>
    <t>80013890324</t>
  </si>
  <si>
    <t>80054330586</t>
  </si>
  <si>
    <t>80029030568</t>
  </si>
  <si>
    <t>00196350904</t>
  </si>
  <si>
    <t>80008870752</t>
  </si>
  <si>
    <t>91023900045</t>
  </si>
  <si>
    <t>94021400026</t>
  </si>
  <si>
    <t>80057930150</t>
  </si>
  <si>
    <t>80014550307</t>
  </si>
  <si>
    <t>80003950781</t>
  </si>
  <si>
    <r>
      <t> </t>
    </r>
    <r>
      <rPr>
        <b/>
        <sz val="8"/>
        <color rgb="FFAA0000"/>
        <rFont val="Verdana"/>
        <family val="2"/>
      </rPr>
      <t>24. PROVERO Luigi - 2017FHNFN5</t>
    </r>
  </si>
  <si>
    <t>Responsabile Procedimento</t>
  </si>
  <si>
    <t>Dott. Vincenzo DI FELICE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</si>
</sst>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8"/>
      <color rgb="FFAA0000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20" fillId="33" borderId="10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vertical="center"/>
    </xf>
    <xf numFmtId="0" fontId="18" fillId="33" borderId="0" xfId="0" applyFont="1" applyFill="1" applyAlignment="1">
      <alignment horizontal="left" vertical="center"/>
    </xf>
    <xf numFmtId="0" fontId="21" fillId="33" borderId="10" xfId="0" applyFont="1" applyFill="1" applyBorder="1" applyAlignment="1">
      <alignment horizontal="right" vertical="center" wrapText="1"/>
    </xf>
    <xf numFmtId="0" fontId="21" fillId="33" borderId="10" xfId="0" applyFont="1" applyFill="1" applyBorder="1" applyAlignment="1">
      <alignment horizontal="left" vertical="center" wrapText="1"/>
    </xf>
    <xf numFmtId="0" fontId="20" fillId="33" borderId="10" xfId="0" applyFont="1" applyFill="1" applyBorder="1" applyAlignment="1">
      <alignment horizontal="left" vertical="center" wrapText="1"/>
    </xf>
    <xf numFmtId="49" fontId="20" fillId="33" borderId="10" xfId="0" applyNumberFormat="1" applyFont="1" applyFill="1" applyBorder="1" applyAlignment="1">
      <alignment horizontal="center" vertical="center" wrapText="1"/>
    </xf>
    <xf numFmtId="49" fontId="18" fillId="33" borderId="0" xfId="0" applyNumberFormat="1" applyFont="1" applyFill="1" applyAlignment="1">
      <alignment horizontal="center" vertical="center"/>
    </xf>
    <xf numFmtId="49" fontId="21" fillId="33" borderId="10" xfId="0" applyNumberFormat="1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horizontal="right" vertical="center" wrapText="1"/>
    </xf>
    <xf numFmtId="0" fontId="21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49" fontId="20" fillId="0" borderId="10" xfId="0" applyNumberFormat="1" applyFont="1" applyFill="1" applyBorder="1" applyAlignment="1">
      <alignment horizontal="center" vertical="center" wrapText="1"/>
    </xf>
    <xf numFmtId="4" fontId="18" fillId="33" borderId="0" xfId="0" applyNumberFormat="1" applyFont="1" applyFill="1" applyAlignment="1">
      <alignment vertical="center"/>
    </xf>
    <xf numFmtId="4" fontId="20" fillId="33" borderId="10" xfId="0" applyNumberFormat="1" applyFont="1" applyFill="1" applyBorder="1" applyAlignment="1">
      <alignment horizontal="center" vertical="center" wrapText="1"/>
    </xf>
    <xf numFmtId="4" fontId="21" fillId="33" borderId="12" xfId="0" applyNumberFormat="1" applyFont="1" applyFill="1" applyBorder="1" applyAlignment="1">
      <alignment vertical="center" wrapText="1"/>
    </xf>
    <xf numFmtId="4" fontId="21" fillId="33" borderId="10" xfId="0" applyNumberFormat="1" applyFont="1" applyFill="1" applyBorder="1" applyAlignment="1">
      <alignment horizontal="right" vertical="center" wrapText="1"/>
    </xf>
    <xf numFmtId="4" fontId="20" fillId="33" borderId="10" xfId="0" applyNumberFormat="1" applyFont="1" applyFill="1" applyBorder="1" applyAlignment="1">
      <alignment horizontal="right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vertical="center" wrapText="1"/>
    </xf>
    <xf numFmtId="0" fontId="21" fillId="33" borderId="12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  <xf numFmtId="0" fontId="21" fillId="0" borderId="13" xfId="0" applyFont="1" applyFill="1" applyBorder="1" applyAlignment="1">
      <alignment vertical="center" wrapText="1"/>
    </xf>
    <xf numFmtId="0" fontId="19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center" vertical="center"/>
    </xf>
    <xf numFmtId="0" fontId="18" fillId="33" borderId="0" xfId="0" applyFont="1" applyFill="1" applyAlignment="1">
      <alignment vertical="center"/>
    </xf>
    <xf numFmtId="4" fontId="20" fillId="33" borderId="11" xfId="0" applyNumberFormat="1" applyFont="1" applyFill="1" applyBorder="1" applyAlignment="1">
      <alignment horizontal="center" vertical="center" wrapText="1"/>
    </xf>
    <xf numFmtId="4" fontId="21" fillId="33" borderId="11" xfId="0" applyNumberFormat="1" applyFont="1" applyFill="1" applyBorder="1" applyAlignment="1">
      <alignment horizontal="right" vertical="center" wrapText="1"/>
    </xf>
    <xf numFmtId="4" fontId="20" fillId="33" borderId="11" xfId="0" applyNumberFormat="1" applyFont="1" applyFill="1" applyBorder="1" applyAlignment="1">
      <alignment horizontal="right" vertical="center" wrapText="1"/>
    </xf>
    <xf numFmtId="0" fontId="21" fillId="33" borderId="15" xfId="0" applyFont="1" applyFill="1" applyBorder="1" applyAlignment="1">
      <alignment horizontal="left" vertical="center" wrapText="1"/>
    </xf>
    <xf numFmtId="0" fontId="21" fillId="33" borderId="14" xfId="0" applyFont="1" applyFill="1" applyBorder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5"/>
  <sheetViews>
    <sheetView showGridLines="0" tabSelected="1" workbookViewId="0">
      <selection activeCell="K12" sqref="K12"/>
    </sheetView>
  </sheetViews>
  <sheetFormatPr defaultColWidth="8.85546875" defaultRowHeight="15" x14ac:dyDescent="0.25"/>
  <cols>
    <col min="1" max="1" width="4.85546875" style="2" customWidth="1"/>
    <col min="2" max="2" width="28.7109375" style="2" customWidth="1"/>
    <col min="3" max="3" width="38" style="2" customWidth="1"/>
    <col min="4" max="4" width="15.7109375" style="8" customWidth="1"/>
    <col min="5" max="5" width="14.7109375" style="16" customWidth="1"/>
    <col min="6" max="6" width="13.5703125" style="16" bestFit="1" customWidth="1"/>
    <col min="7" max="7" width="14.7109375" style="16" customWidth="1"/>
    <col min="8" max="8" width="14" style="2" customWidth="1"/>
    <col min="9" max="16384" width="8.85546875" style="2"/>
  </cols>
  <sheetData>
    <row r="1" spans="1:8" ht="19.5" customHeight="1" x14ac:dyDescent="0.25">
      <c r="A1" s="27" t="s">
        <v>177</v>
      </c>
      <c r="B1" s="28"/>
      <c r="C1" s="28"/>
      <c r="D1" s="28"/>
      <c r="E1" s="28"/>
      <c r="F1" s="28"/>
      <c r="G1" s="28"/>
      <c r="H1" s="28"/>
    </row>
    <row r="2" spans="1:8" ht="15" customHeight="1" x14ac:dyDescent="0.25">
      <c r="A2" s="27" t="s">
        <v>0</v>
      </c>
      <c r="B2" s="29"/>
      <c r="C2" s="29"/>
      <c r="D2" s="29"/>
      <c r="E2" s="29"/>
      <c r="F2" s="29"/>
      <c r="G2" s="29"/>
      <c r="H2" s="29"/>
    </row>
    <row r="3" spans="1:8" ht="15" customHeight="1" x14ac:dyDescent="0.25">
      <c r="A3" s="27" t="s">
        <v>1</v>
      </c>
      <c r="B3" s="29"/>
      <c r="C3" s="29"/>
      <c r="D3" s="29"/>
      <c r="E3" s="29"/>
      <c r="F3" s="29"/>
      <c r="G3" s="29"/>
      <c r="H3" s="29"/>
    </row>
    <row r="4" spans="1:8" ht="6.75" customHeight="1" x14ac:dyDescent="0.25">
      <c r="A4" s="3"/>
    </row>
    <row r="5" spans="1:8" ht="21" x14ac:dyDescent="0.25">
      <c r="A5" s="1" t="s">
        <v>2</v>
      </c>
      <c r="B5" s="1" t="s">
        <v>179</v>
      </c>
      <c r="C5" s="1" t="s">
        <v>3</v>
      </c>
      <c r="D5" s="7" t="s">
        <v>4</v>
      </c>
      <c r="E5" s="17" t="s">
        <v>178</v>
      </c>
      <c r="F5" s="17" t="s">
        <v>5</v>
      </c>
      <c r="G5" s="30" t="s">
        <v>6</v>
      </c>
      <c r="H5" s="21" t="s">
        <v>220</v>
      </c>
    </row>
    <row r="6" spans="1:8" ht="15" customHeight="1" x14ac:dyDescent="0.25">
      <c r="A6" s="22" t="s">
        <v>7</v>
      </c>
      <c r="B6" s="23"/>
      <c r="C6" s="23"/>
      <c r="D6" s="10"/>
      <c r="E6" s="18"/>
      <c r="F6" s="18"/>
      <c r="G6" s="18"/>
      <c r="H6" s="34" t="s">
        <v>221</v>
      </c>
    </row>
    <row r="7" spans="1:8" x14ac:dyDescent="0.25">
      <c r="A7" s="4">
        <v>1</v>
      </c>
      <c r="B7" s="5" t="s">
        <v>8</v>
      </c>
      <c r="C7" s="5" t="s">
        <v>9</v>
      </c>
      <c r="D7" s="9" t="s">
        <v>180</v>
      </c>
      <c r="E7" s="19">
        <v>136392</v>
      </c>
      <c r="F7" s="19">
        <v>19050</v>
      </c>
      <c r="G7" s="31">
        <v>155442</v>
      </c>
      <c r="H7" s="34"/>
    </row>
    <row r="8" spans="1:8" x14ac:dyDescent="0.25">
      <c r="A8" s="4">
        <v>2</v>
      </c>
      <c r="B8" s="5" t="s">
        <v>10</v>
      </c>
      <c r="C8" s="5" t="s">
        <v>11</v>
      </c>
      <c r="D8" s="9" t="s">
        <v>181</v>
      </c>
      <c r="E8" s="19">
        <v>163383</v>
      </c>
      <c r="F8" s="19">
        <v>0</v>
      </c>
      <c r="G8" s="31">
        <v>163383</v>
      </c>
      <c r="H8" s="34"/>
    </row>
    <row r="9" spans="1:8" x14ac:dyDescent="0.25">
      <c r="A9" s="4">
        <v>3</v>
      </c>
      <c r="B9" s="5" t="s">
        <v>12</v>
      </c>
      <c r="C9" s="5" t="s">
        <v>13</v>
      </c>
      <c r="D9" s="9" t="s">
        <v>182</v>
      </c>
      <c r="E9" s="19">
        <v>131883</v>
      </c>
      <c r="F9" s="19">
        <v>0</v>
      </c>
      <c r="G9" s="31">
        <v>131883</v>
      </c>
      <c r="H9" s="34"/>
    </row>
    <row r="10" spans="1:8" x14ac:dyDescent="0.25">
      <c r="A10" s="4">
        <v>4</v>
      </c>
      <c r="B10" s="5" t="s">
        <v>14</v>
      </c>
      <c r="C10" s="5" t="s">
        <v>15</v>
      </c>
      <c r="D10" s="9" t="s">
        <v>183</v>
      </c>
      <c r="E10" s="19">
        <v>78342</v>
      </c>
      <c r="F10" s="19">
        <v>0</v>
      </c>
      <c r="G10" s="31">
        <v>78342</v>
      </c>
      <c r="H10" s="34"/>
    </row>
    <row r="11" spans="1:8" x14ac:dyDescent="0.25">
      <c r="A11" s="4"/>
      <c r="B11" s="6" t="s">
        <v>16</v>
      </c>
      <c r="C11" s="5"/>
      <c r="D11" s="9"/>
      <c r="E11" s="20">
        <f>SUM(E7:E10)</f>
        <v>510000</v>
      </c>
      <c r="F11" s="20">
        <f>SUM(F7:F10)</f>
        <v>19050</v>
      </c>
      <c r="G11" s="32">
        <f>SUM(G7:G10)</f>
        <v>529050</v>
      </c>
      <c r="H11" s="34"/>
    </row>
    <row r="12" spans="1:8" ht="15" customHeight="1" x14ac:dyDescent="0.25">
      <c r="A12" s="22" t="s">
        <v>17</v>
      </c>
      <c r="B12" s="23"/>
      <c r="C12" s="23"/>
      <c r="D12" s="10"/>
      <c r="E12" s="18"/>
      <c r="F12" s="18"/>
      <c r="G12" s="18"/>
      <c r="H12" s="34" t="s">
        <v>221</v>
      </c>
    </row>
    <row r="13" spans="1:8" x14ac:dyDescent="0.25">
      <c r="A13" s="4">
        <v>5</v>
      </c>
      <c r="B13" s="5" t="s">
        <v>18</v>
      </c>
      <c r="C13" s="5" t="s">
        <v>19</v>
      </c>
      <c r="D13" s="9" t="s">
        <v>184</v>
      </c>
      <c r="E13" s="19">
        <v>176158</v>
      </c>
      <c r="F13" s="19">
        <v>11726</v>
      </c>
      <c r="G13" s="31">
        <v>187884</v>
      </c>
      <c r="H13" s="34"/>
    </row>
    <row r="14" spans="1:8" x14ac:dyDescent="0.25">
      <c r="A14" s="4">
        <v>6</v>
      </c>
      <c r="B14" s="5" t="s">
        <v>20</v>
      </c>
      <c r="C14" s="5" t="s">
        <v>21</v>
      </c>
      <c r="D14" s="9" t="s">
        <v>185</v>
      </c>
      <c r="E14" s="19">
        <v>154710</v>
      </c>
      <c r="F14" s="19">
        <v>0</v>
      </c>
      <c r="G14" s="31">
        <v>154710</v>
      </c>
      <c r="H14" s="34"/>
    </row>
    <row r="15" spans="1:8" x14ac:dyDescent="0.25">
      <c r="A15" s="4"/>
      <c r="B15" s="6" t="s">
        <v>16</v>
      </c>
      <c r="C15" s="5"/>
      <c r="D15" s="9"/>
      <c r="E15" s="20">
        <f>SUM(E13:E14)</f>
        <v>330868</v>
      </c>
      <c r="F15" s="20">
        <f>SUM(F13:F14)</f>
        <v>11726</v>
      </c>
      <c r="G15" s="32">
        <f>SUM(G13:G14)</f>
        <v>342594</v>
      </c>
      <c r="H15" s="34"/>
    </row>
    <row r="16" spans="1:8" ht="15" customHeight="1" x14ac:dyDescent="0.25">
      <c r="A16" s="22" t="s">
        <v>22</v>
      </c>
      <c r="B16" s="23"/>
      <c r="C16" s="23"/>
      <c r="D16" s="10"/>
      <c r="E16" s="18"/>
      <c r="F16" s="18"/>
      <c r="G16" s="18"/>
      <c r="H16" s="34" t="s">
        <v>221</v>
      </c>
    </row>
    <row r="17" spans="1:8" x14ac:dyDescent="0.25">
      <c r="A17" s="4">
        <v>7</v>
      </c>
      <c r="B17" s="5" t="s">
        <v>23</v>
      </c>
      <c r="C17" s="5" t="s">
        <v>24</v>
      </c>
      <c r="D17" s="9" t="s">
        <v>186</v>
      </c>
      <c r="E17" s="19">
        <v>113000</v>
      </c>
      <c r="F17" s="19">
        <v>16920</v>
      </c>
      <c r="G17" s="31">
        <v>129920</v>
      </c>
      <c r="H17" s="34"/>
    </row>
    <row r="18" spans="1:8" x14ac:dyDescent="0.25">
      <c r="A18" s="4">
        <v>8</v>
      </c>
      <c r="B18" s="5" t="s">
        <v>25</v>
      </c>
      <c r="C18" s="5" t="s">
        <v>21</v>
      </c>
      <c r="D18" s="9" t="s">
        <v>185</v>
      </c>
      <c r="E18" s="19">
        <v>112000</v>
      </c>
      <c r="F18" s="19">
        <v>0</v>
      </c>
      <c r="G18" s="31">
        <v>112000</v>
      </c>
      <c r="H18" s="34"/>
    </row>
    <row r="19" spans="1:8" x14ac:dyDescent="0.25">
      <c r="A19" s="4">
        <v>9</v>
      </c>
      <c r="B19" s="5" t="s">
        <v>26</v>
      </c>
      <c r="C19" s="5" t="s">
        <v>27</v>
      </c>
      <c r="D19" s="9" t="s">
        <v>187</v>
      </c>
      <c r="E19" s="19">
        <v>99000</v>
      </c>
      <c r="F19" s="19">
        <v>0</v>
      </c>
      <c r="G19" s="31">
        <v>99000</v>
      </c>
      <c r="H19" s="34"/>
    </row>
    <row r="20" spans="1:8" x14ac:dyDescent="0.25">
      <c r="A20" s="4">
        <v>10</v>
      </c>
      <c r="B20" s="5" t="s">
        <v>28</v>
      </c>
      <c r="C20" s="5" t="s">
        <v>29</v>
      </c>
      <c r="D20" s="9" t="s">
        <v>188</v>
      </c>
      <c r="E20" s="19">
        <v>140000</v>
      </c>
      <c r="F20" s="19">
        <v>0</v>
      </c>
      <c r="G20" s="31">
        <v>140000</v>
      </c>
      <c r="H20" s="34"/>
    </row>
    <row r="21" spans="1:8" x14ac:dyDescent="0.25">
      <c r="A21" s="4"/>
      <c r="B21" s="6" t="s">
        <v>16</v>
      </c>
      <c r="C21" s="5"/>
      <c r="D21" s="9"/>
      <c r="E21" s="20">
        <f>SUM(E17:E20)</f>
        <v>464000</v>
      </c>
      <c r="F21" s="20">
        <f>SUM(F17:F20)</f>
        <v>16920</v>
      </c>
      <c r="G21" s="32">
        <f>SUM(G17:G20)</f>
        <v>480920</v>
      </c>
      <c r="H21" s="34"/>
    </row>
    <row r="22" spans="1:8" ht="15" customHeight="1" x14ac:dyDescent="0.25">
      <c r="A22" s="22" t="s">
        <v>30</v>
      </c>
      <c r="B22" s="23"/>
      <c r="C22" s="23"/>
      <c r="D22" s="10"/>
      <c r="E22" s="18"/>
      <c r="F22" s="18"/>
      <c r="G22" s="18"/>
      <c r="H22" s="34" t="s">
        <v>221</v>
      </c>
    </row>
    <row r="23" spans="1:8" x14ac:dyDescent="0.25">
      <c r="A23" s="4">
        <v>11</v>
      </c>
      <c r="B23" s="5" t="s">
        <v>31</v>
      </c>
      <c r="C23" s="5" t="s">
        <v>27</v>
      </c>
      <c r="D23" s="9" t="s">
        <v>187</v>
      </c>
      <c r="E23" s="19">
        <v>150730</v>
      </c>
      <c r="F23" s="19">
        <v>13860</v>
      </c>
      <c r="G23" s="31">
        <v>164590</v>
      </c>
      <c r="H23" s="34"/>
    </row>
    <row r="24" spans="1:8" x14ac:dyDescent="0.25">
      <c r="A24" s="4">
        <v>12</v>
      </c>
      <c r="B24" s="5" t="s">
        <v>32</v>
      </c>
      <c r="C24" s="5" t="s">
        <v>33</v>
      </c>
      <c r="D24" s="9" t="s">
        <v>189</v>
      </c>
      <c r="E24" s="19">
        <v>77090</v>
      </c>
      <c r="F24" s="19">
        <v>0</v>
      </c>
      <c r="G24" s="31">
        <v>77090</v>
      </c>
      <c r="H24" s="34"/>
    </row>
    <row r="25" spans="1:8" x14ac:dyDescent="0.25">
      <c r="A25" s="4">
        <v>13</v>
      </c>
      <c r="B25" s="5" t="s">
        <v>34</v>
      </c>
      <c r="C25" s="5" t="s">
        <v>35</v>
      </c>
      <c r="D25" s="9" t="s">
        <v>190</v>
      </c>
      <c r="E25" s="19">
        <v>87090</v>
      </c>
      <c r="F25" s="19">
        <v>0</v>
      </c>
      <c r="G25" s="31">
        <v>87090</v>
      </c>
      <c r="H25" s="34"/>
    </row>
    <row r="26" spans="1:8" ht="21" x14ac:dyDescent="0.25">
      <c r="A26" s="4">
        <v>14</v>
      </c>
      <c r="B26" s="5" t="s">
        <v>36</v>
      </c>
      <c r="C26" s="5" t="s">
        <v>37</v>
      </c>
      <c r="D26" s="9" t="s">
        <v>191</v>
      </c>
      <c r="E26" s="19">
        <v>87090</v>
      </c>
      <c r="F26" s="19">
        <v>0</v>
      </c>
      <c r="G26" s="31">
        <v>87090</v>
      </c>
      <c r="H26" s="34"/>
    </row>
    <row r="27" spans="1:8" x14ac:dyDescent="0.25">
      <c r="A27" s="4"/>
      <c r="B27" s="6" t="s">
        <v>16</v>
      </c>
      <c r="C27" s="5"/>
      <c r="D27" s="9"/>
      <c r="E27" s="20">
        <f>SUM(E23:E26)</f>
        <v>402000</v>
      </c>
      <c r="F27" s="20">
        <f>SUM(F23:F26)</f>
        <v>13860</v>
      </c>
      <c r="G27" s="32">
        <f>SUM(G23:G26)</f>
        <v>415860</v>
      </c>
      <c r="H27" s="34"/>
    </row>
    <row r="28" spans="1:8" ht="15" customHeight="1" x14ac:dyDescent="0.25">
      <c r="A28" s="22" t="s">
        <v>38</v>
      </c>
      <c r="B28" s="23"/>
      <c r="C28" s="23"/>
      <c r="D28" s="10"/>
      <c r="E28" s="18"/>
      <c r="F28" s="18"/>
      <c r="G28" s="18"/>
      <c r="H28" s="34" t="s">
        <v>221</v>
      </c>
    </row>
    <row r="29" spans="1:8" ht="21" x14ac:dyDescent="0.25">
      <c r="A29" s="4">
        <v>15</v>
      </c>
      <c r="B29" s="5" t="s">
        <v>39</v>
      </c>
      <c r="C29" s="5" t="s">
        <v>40</v>
      </c>
      <c r="D29" s="9" t="s">
        <v>192</v>
      </c>
      <c r="E29" s="19">
        <v>43400</v>
      </c>
      <c r="F29" s="19">
        <v>0</v>
      </c>
      <c r="G29" s="31">
        <v>43400</v>
      </c>
      <c r="H29" s="34"/>
    </row>
    <row r="30" spans="1:8" x14ac:dyDescent="0.25">
      <c r="A30" s="4">
        <v>16</v>
      </c>
      <c r="B30" s="5" t="s">
        <v>41</v>
      </c>
      <c r="C30" s="5" t="s">
        <v>11</v>
      </c>
      <c r="D30" s="9" t="s">
        <v>181</v>
      </c>
      <c r="E30" s="19">
        <v>93160</v>
      </c>
      <c r="F30" s="19">
        <v>0</v>
      </c>
      <c r="G30" s="31">
        <v>93160</v>
      </c>
      <c r="H30" s="34"/>
    </row>
    <row r="31" spans="1:8" x14ac:dyDescent="0.25">
      <c r="A31" s="4">
        <v>17</v>
      </c>
      <c r="B31" s="5" t="s">
        <v>42</v>
      </c>
      <c r="C31" s="5" t="s">
        <v>43</v>
      </c>
      <c r="D31" s="9" t="s">
        <v>193</v>
      </c>
      <c r="E31" s="19">
        <v>225200</v>
      </c>
      <c r="F31" s="19">
        <v>16770</v>
      </c>
      <c r="G31" s="31">
        <v>241970</v>
      </c>
      <c r="H31" s="34"/>
    </row>
    <row r="32" spans="1:8" x14ac:dyDescent="0.25">
      <c r="A32" s="4">
        <v>18</v>
      </c>
      <c r="B32" s="5" t="s">
        <v>44</v>
      </c>
      <c r="C32" s="5" t="s">
        <v>13</v>
      </c>
      <c r="D32" s="9" t="s">
        <v>182</v>
      </c>
      <c r="E32" s="19">
        <v>127240</v>
      </c>
      <c r="F32" s="19">
        <v>0</v>
      </c>
      <c r="G32" s="31">
        <v>127240</v>
      </c>
      <c r="H32" s="34"/>
    </row>
    <row r="33" spans="1:8" x14ac:dyDescent="0.25">
      <c r="A33" s="4"/>
      <c r="B33" s="6" t="s">
        <v>16</v>
      </c>
      <c r="C33" s="5"/>
      <c r="D33" s="9"/>
      <c r="E33" s="20">
        <f>SUM(E29:E32)</f>
        <v>489000</v>
      </c>
      <c r="F33" s="20">
        <f>SUM(F29:F32)</f>
        <v>16770</v>
      </c>
      <c r="G33" s="32">
        <f>SUM(G29:G32)</f>
        <v>505770</v>
      </c>
      <c r="H33" s="34"/>
    </row>
    <row r="34" spans="1:8" ht="15" customHeight="1" x14ac:dyDescent="0.25">
      <c r="A34" s="22" t="s">
        <v>45</v>
      </c>
      <c r="B34" s="23"/>
      <c r="C34" s="23"/>
      <c r="D34" s="10"/>
      <c r="E34" s="18"/>
      <c r="F34" s="18"/>
      <c r="G34" s="18"/>
      <c r="H34" s="34" t="s">
        <v>221</v>
      </c>
    </row>
    <row r="35" spans="1:8" ht="15" customHeight="1" x14ac:dyDescent="0.25">
      <c r="A35" s="4">
        <v>19</v>
      </c>
      <c r="B35" s="5" t="s">
        <v>46</v>
      </c>
      <c r="C35" s="5" t="s">
        <v>47</v>
      </c>
      <c r="D35" s="9" t="s">
        <v>194</v>
      </c>
      <c r="E35" s="19">
        <v>249431</v>
      </c>
      <c r="F35" s="19">
        <v>22080</v>
      </c>
      <c r="G35" s="31">
        <v>271511</v>
      </c>
      <c r="H35" s="34"/>
    </row>
    <row r="36" spans="1:8" x14ac:dyDescent="0.25">
      <c r="A36" s="4">
        <v>20</v>
      </c>
      <c r="B36" s="5" t="s">
        <v>48</v>
      </c>
      <c r="C36" s="5" t="s">
        <v>49</v>
      </c>
      <c r="D36" s="9" t="s">
        <v>195</v>
      </c>
      <c r="E36" s="19">
        <v>181033</v>
      </c>
      <c r="F36" s="19">
        <v>0</v>
      </c>
      <c r="G36" s="31">
        <v>181033</v>
      </c>
      <c r="H36" s="34"/>
    </row>
    <row r="37" spans="1:8" x14ac:dyDescent="0.25">
      <c r="A37" s="4">
        <v>21</v>
      </c>
      <c r="B37" s="5" t="s">
        <v>50</v>
      </c>
      <c r="C37" s="5" t="s">
        <v>51</v>
      </c>
      <c r="D37" s="9" t="s">
        <v>196</v>
      </c>
      <c r="E37" s="19">
        <v>122268</v>
      </c>
      <c r="F37" s="19">
        <v>0</v>
      </c>
      <c r="G37" s="31">
        <v>122268</v>
      </c>
      <c r="H37" s="34"/>
    </row>
    <row r="38" spans="1:8" ht="15" customHeight="1" x14ac:dyDescent="0.25">
      <c r="A38" s="4">
        <v>22</v>
      </c>
      <c r="B38" s="5" t="s">
        <v>52</v>
      </c>
      <c r="C38" s="5" t="s">
        <v>53</v>
      </c>
      <c r="D38" s="9" t="s">
        <v>197</v>
      </c>
      <c r="E38" s="19">
        <v>83268</v>
      </c>
      <c r="F38" s="19">
        <v>0</v>
      </c>
      <c r="G38" s="31">
        <v>83268</v>
      </c>
      <c r="H38" s="34"/>
    </row>
    <row r="39" spans="1:8" x14ac:dyDescent="0.25">
      <c r="A39" s="4"/>
      <c r="B39" s="6" t="s">
        <v>16</v>
      </c>
      <c r="C39" s="5"/>
      <c r="D39" s="9"/>
      <c r="E39" s="20">
        <f>SUM(E35:E38)</f>
        <v>636000</v>
      </c>
      <c r="F39" s="20">
        <f>SUM(F35:F38)</f>
        <v>22080</v>
      </c>
      <c r="G39" s="32">
        <f>SUM(G35:G38)</f>
        <v>658080</v>
      </c>
      <c r="H39" s="34"/>
    </row>
    <row r="40" spans="1:8" ht="15" customHeight="1" x14ac:dyDescent="0.25">
      <c r="A40" s="22" t="s">
        <v>54</v>
      </c>
      <c r="B40" s="23"/>
      <c r="C40" s="23"/>
      <c r="D40" s="10"/>
      <c r="E40" s="18"/>
      <c r="F40" s="18"/>
      <c r="G40" s="18"/>
      <c r="H40" s="34" t="s">
        <v>221</v>
      </c>
    </row>
    <row r="41" spans="1:8" x14ac:dyDescent="0.25">
      <c r="A41" s="4">
        <v>23</v>
      </c>
      <c r="B41" s="5" t="s">
        <v>55</v>
      </c>
      <c r="C41" s="5" t="s">
        <v>21</v>
      </c>
      <c r="D41" s="9" t="s">
        <v>185</v>
      </c>
      <c r="E41" s="19">
        <v>106000</v>
      </c>
      <c r="F41" s="19">
        <v>0</v>
      </c>
      <c r="G41" s="31">
        <v>106000</v>
      </c>
      <c r="H41" s="34"/>
    </row>
    <row r="42" spans="1:8" x14ac:dyDescent="0.25">
      <c r="A42" s="4">
        <v>24</v>
      </c>
      <c r="B42" s="5" t="s">
        <v>56</v>
      </c>
      <c r="C42" s="5" t="s">
        <v>49</v>
      </c>
      <c r="D42" s="9" t="s">
        <v>195</v>
      </c>
      <c r="E42" s="19">
        <v>268000</v>
      </c>
      <c r="F42" s="19">
        <v>21600</v>
      </c>
      <c r="G42" s="31">
        <v>289600</v>
      </c>
      <c r="H42" s="34"/>
    </row>
    <row r="43" spans="1:8" x14ac:dyDescent="0.25">
      <c r="A43" s="4">
        <v>25</v>
      </c>
      <c r="B43" s="5" t="s">
        <v>57</v>
      </c>
      <c r="C43" s="5" t="s">
        <v>11</v>
      </c>
      <c r="D43" s="9" t="s">
        <v>181</v>
      </c>
      <c r="E43" s="19">
        <v>104000</v>
      </c>
      <c r="F43" s="19">
        <v>0</v>
      </c>
      <c r="G43" s="31">
        <v>104000</v>
      </c>
      <c r="H43" s="34"/>
    </row>
    <row r="44" spans="1:8" x14ac:dyDescent="0.25">
      <c r="A44" s="4">
        <v>26</v>
      </c>
      <c r="B44" s="5" t="s">
        <v>58</v>
      </c>
      <c r="C44" s="5" t="s">
        <v>15</v>
      </c>
      <c r="D44" s="9" t="s">
        <v>183</v>
      </c>
      <c r="E44" s="19">
        <v>92000</v>
      </c>
      <c r="F44" s="19">
        <v>0</v>
      </c>
      <c r="G44" s="31">
        <v>92000</v>
      </c>
      <c r="H44" s="34"/>
    </row>
    <row r="45" spans="1:8" x14ac:dyDescent="0.25">
      <c r="A45" s="4"/>
      <c r="B45" s="6" t="s">
        <v>16</v>
      </c>
      <c r="C45" s="5"/>
      <c r="D45" s="9"/>
      <c r="E45" s="20">
        <f>SUM(E41:E44)</f>
        <v>570000</v>
      </c>
      <c r="F45" s="20">
        <f>SUM(F41:F44)</f>
        <v>21600</v>
      </c>
      <c r="G45" s="32">
        <f>SUM(G41:G44)</f>
        <v>591600</v>
      </c>
      <c r="H45" s="34"/>
    </row>
    <row r="46" spans="1:8" ht="15" customHeight="1" x14ac:dyDescent="0.25">
      <c r="A46" s="22" t="s">
        <v>59</v>
      </c>
      <c r="B46" s="23"/>
      <c r="C46" s="23"/>
      <c r="D46" s="10"/>
      <c r="E46" s="18"/>
      <c r="F46" s="18"/>
      <c r="G46" s="18"/>
      <c r="H46" s="34" t="s">
        <v>221</v>
      </c>
    </row>
    <row r="47" spans="1:8" x14ac:dyDescent="0.25">
      <c r="A47" s="4">
        <v>27</v>
      </c>
      <c r="B47" s="5" t="s">
        <v>60</v>
      </c>
      <c r="C47" s="5" t="s">
        <v>15</v>
      </c>
      <c r="D47" s="9" t="s">
        <v>183</v>
      </c>
      <c r="E47" s="19">
        <v>123831</v>
      </c>
      <c r="F47" s="19">
        <v>0</v>
      </c>
      <c r="G47" s="31">
        <v>123831</v>
      </c>
      <c r="H47" s="34"/>
    </row>
    <row r="48" spans="1:8" ht="15" customHeight="1" x14ac:dyDescent="0.25">
      <c r="A48" s="4">
        <v>28</v>
      </c>
      <c r="B48" s="5" t="s">
        <v>61</v>
      </c>
      <c r="C48" s="5" t="s">
        <v>51</v>
      </c>
      <c r="D48" s="9" t="s">
        <v>196</v>
      </c>
      <c r="E48" s="19">
        <v>193793</v>
      </c>
      <c r="F48" s="19">
        <v>22324</v>
      </c>
      <c r="G48" s="31">
        <v>216117</v>
      </c>
      <c r="H48" s="34"/>
    </row>
    <row r="49" spans="1:8" ht="15" customHeight="1" x14ac:dyDescent="0.25">
      <c r="A49" s="4">
        <v>29</v>
      </c>
      <c r="B49" s="5" t="s">
        <v>62</v>
      </c>
      <c r="C49" s="5" t="s">
        <v>53</v>
      </c>
      <c r="D49" s="9" t="s">
        <v>197</v>
      </c>
      <c r="E49" s="19">
        <v>162216</v>
      </c>
      <c r="F49" s="19">
        <v>0</v>
      </c>
      <c r="G49" s="31">
        <v>162216</v>
      </c>
      <c r="H49" s="34"/>
    </row>
    <row r="50" spans="1:8" x14ac:dyDescent="0.25">
      <c r="A50" s="4">
        <v>30</v>
      </c>
      <c r="B50" s="5" t="s">
        <v>63</v>
      </c>
      <c r="C50" s="5" t="s">
        <v>64</v>
      </c>
      <c r="D50" s="9" t="s">
        <v>198</v>
      </c>
      <c r="E50" s="19">
        <v>139308</v>
      </c>
      <c r="F50" s="19">
        <v>0</v>
      </c>
      <c r="G50" s="31">
        <v>139308</v>
      </c>
      <c r="H50" s="34"/>
    </row>
    <row r="51" spans="1:8" x14ac:dyDescent="0.25">
      <c r="A51" s="4"/>
      <c r="B51" s="6" t="s">
        <v>16</v>
      </c>
      <c r="C51" s="5"/>
      <c r="D51" s="9"/>
      <c r="E51" s="20">
        <f>SUM(E47:E50)</f>
        <v>619148</v>
      </c>
      <c r="F51" s="20">
        <f>SUM(F47:F50)</f>
        <v>22324</v>
      </c>
      <c r="G51" s="32">
        <f>SUM(G47:G50)</f>
        <v>641472</v>
      </c>
      <c r="H51" s="34"/>
    </row>
    <row r="52" spans="1:8" ht="15" customHeight="1" x14ac:dyDescent="0.25">
      <c r="A52" s="22" t="s">
        <v>65</v>
      </c>
      <c r="B52" s="23"/>
      <c r="C52" s="23"/>
      <c r="D52" s="10"/>
      <c r="E52" s="18"/>
      <c r="F52" s="18"/>
      <c r="G52" s="18"/>
      <c r="H52" s="34" t="s">
        <v>221</v>
      </c>
    </row>
    <row r="53" spans="1:8" x14ac:dyDescent="0.25">
      <c r="A53" s="4">
        <v>31</v>
      </c>
      <c r="B53" s="5" t="s">
        <v>66</v>
      </c>
      <c r="C53" s="5" t="s">
        <v>21</v>
      </c>
      <c r="D53" s="9" t="s">
        <v>185</v>
      </c>
      <c r="E53" s="19">
        <v>80000</v>
      </c>
      <c r="F53" s="19">
        <v>15150</v>
      </c>
      <c r="G53" s="31">
        <v>95150</v>
      </c>
      <c r="H53" s="34"/>
    </row>
    <row r="54" spans="1:8" x14ac:dyDescent="0.25">
      <c r="A54" s="4">
        <v>32</v>
      </c>
      <c r="B54" s="5" t="s">
        <v>67</v>
      </c>
      <c r="C54" s="5" t="s">
        <v>27</v>
      </c>
      <c r="D54" s="9" t="s">
        <v>187</v>
      </c>
      <c r="E54" s="19">
        <v>130000</v>
      </c>
      <c r="F54" s="19">
        <v>0</v>
      </c>
      <c r="G54" s="31">
        <v>130000</v>
      </c>
      <c r="H54" s="34"/>
    </row>
    <row r="55" spans="1:8" x14ac:dyDescent="0.25">
      <c r="A55" s="4">
        <v>33</v>
      </c>
      <c r="B55" s="5" t="s">
        <v>68</v>
      </c>
      <c r="C55" s="5" t="s">
        <v>29</v>
      </c>
      <c r="D55" s="9" t="s">
        <v>188</v>
      </c>
      <c r="E55" s="19">
        <v>105000</v>
      </c>
      <c r="F55" s="19">
        <v>0</v>
      </c>
      <c r="G55" s="31">
        <v>105000</v>
      </c>
      <c r="H55" s="34"/>
    </row>
    <row r="56" spans="1:8" x14ac:dyDescent="0.25">
      <c r="A56" s="4">
        <v>34</v>
      </c>
      <c r="B56" s="5" t="s">
        <v>69</v>
      </c>
      <c r="C56" s="5" t="s">
        <v>70</v>
      </c>
      <c r="D56" s="9" t="s">
        <v>199</v>
      </c>
      <c r="E56" s="19">
        <v>90000</v>
      </c>
      <c r="F56" s="19">
        <v>0</v>
      </c>
      <c r="G56" s="31">
        <v>90000</v>
      </c>
      <c r="H56" s="34"/>
    </row>
    <row r="57" spans="1:8" x14ac:dyDescent="0.25">
      <c r="A57" s="4"/>
      <c r="B57" s="6" t="s">
        <v>16</v>
      </c>
      <c r="C57" s="5"/>
      <c r="D57" s="9"/>
      <c r="E57" s="20">
        <f>SUM(E53:E56)</f>
        <v>405000</v>
      </c>
      <c r="F57" s="20">
        <f>SUM(F53:F56)</f>
        <v>15150</v>
      </c>
      <c r="G57" s="32">
        <f>SUM(G53:G56)</f>
        <v>420150</v>
      </c>
      <c r="H57" s="34"/>
    </row>
    <row r="58" spans="1:8" ht="15" customHeight="1" x14ac:dyDescent="0.25">
      <c r="A58" s="22" t="s">
        <v>71</v>
      </c>
      <c r="B58" s="23"/>
      <c r="C58" s="23"/>
      <c r="D58" s="10"/>
      <c r="E58" s="18"/>
      <c r="F58" s="18"/>
      <c r="G58" s="18"/>
      <c r="H58" s="34" t="s">
        <v>221</v>
      </c>
    </row>
    <row r="59" spans="1:8" ht="21" x14ac:dyDescent="0.25">
      <c r="A59" s="4">
        <v>35</v>
      </c>
      <c r="B59" s="5" t="s">
        <v>72</v>
      </c>
      <c r="C59" s="5" t="s">
        <v>73</v>
      </c>
      <c r="D59" s="9" t="s">
        <v>200</v>
      </c>
      <c r="E59" s="19">
        <v>31950</v>
      </c>
      <c r="F59" s="19">
        <v>0</v>
      </c>
      <c r="G59" s="31">
        <v>31950</v>
      </c>
      <c r="H59" s="34"/>
    </row>
    <row r="60" spans="1:8" ht="21" x14ac:dyDescent="0.25">
      <c r="A60" s="4">
        <v>36</v>
      </c>
      <c r="B60" s="5" t="s">
        <v>74</v>
      </c>
      <c r="C60" s="5" t="s">
        <v>75</v>
      </c>
      <c r="D60" s="9" t="s">
        <v>201</v>
      </c>
      <c r="E60" s="19">
        <v>88000</v>
      </c>
      <c r="F60" s="19">
        <v>12118</v>
      </c>
      <c r="G60" s="31">
        <v>100118</v>
      </c>
      <c r="H60" s="34"/>
    </row>
    <row r="61" spans="1:8" x14ac:dyDescent="0.25">
      <c r="A61" s="4">
        <v>37</v>
      </c>
      <c r="B61" s="5" t="s">
        <v>76</v>
      </c>
      <c r="C61" s="5" t="s">
        <v>49</v>
      </c>
      <c r="D61" s="9" t="s">
        <v>195</v>
      </c>
      <c r="E61" s="19">
        <v>105000</v>
      </c>
      <c r="F61" s="19">
        <v>0</v>
      </c>
      <c r="G61" s="31">
        <v>105000</v>
      </c>
      <c r="H61" s="34"/>
    </row>
    <row r="62" spans="1:8" x14ac:dyDescent="0.25">
      <c r="A62" s="4">
        <v>38</v>
      </c>
      <c r="B62" s="5" t="s">
        <v>77</v>
      </c>
      <c r="C62" s="5" t="s">
        <v>78</v>
      </c>
      <c r="D62" s="9" t="s">
        <v>202</v>
      </c>
      <c r="E62" s="19">
        <v>89000</v>
      </c>
      <c r="F62" s="19">
        <v>0</v>
      </c>
      <c r="G62" s="31">
        <v>89000</v>
      </c>
      <c r="H62" s="34"/>
    </row>
    <row r="63" spans="1:8" x14ac:dyDescent="0.25">
      <c r="A63" s="4"/>
      <c r="B63" s="6" t="s">
        <v>16</v>
      </c>
      <c r="C63" s="5"/>
      <c r="D63" s="9"/>
      <c r="E63" s="20">
        <f>SUM(E59:E62)</f>
        <v>313950</v>
      </c>
      <c r="F63" s="20">
        <f>SUM(F59:F62)</f>
        <v>12118</v>
      </c>
      <c r="G63" s="32">
        <f>SUM(G59:G62)</f>
        <v>326068</v>
      </c>
      <c r="H63" s="34"/>
    </row>
    <row r="64" spans="1:8" ht="15" customHeight="1" x14ac:dyDescent="0.25">
      <c r="A64" s="23" t="s">
        <v>79</v>
      </c>
      <c r="B64" s="23"/>
      <c r="C64" s="23"/>
      <c r="D64" s="10"/>
      <c r="E64" s="18"/>
      <c r="F64" s="18"/>
      <c r="G64" s="18"/>
      <c r="H64" s="34" t="s">
        <v>221</v>
      </c>
    </row>
    <row r="65" spans="1:8" x14ac:dyDescent="0.25">
      <c r="A65" s="4">
        <v>39</v>
      </c>
      <c r="B65" s="5" t="s">
        <v>80</v>
      </c>
      <c r="C65" s="5" t="s">
        <v>13</v>
      </c>
      <c r="D65" s="9" t="s">
        <v>182</v>
      </c>
      <c r="E65" s="19">
        <v>290831</v>
      </c>
      <c r="F65" s="19">
        <v>21780</v>
      </c>
      <c r="G65" s="31">
        <v>312611</v>
      </c>
      <c r="H65" s="34"/>
    </row>
    <row r="66" spans="1:8" x14ac:dyDescent="0.25">
      <c r="A66" s="4">
        <v>40</v>
      </c>
      <c r="B66" s="5" t="s">
        <v>81</v>
      </c>
      <c r="C66" s="5" t="s">
        <v>9</v>
      </c>
      <c r="D66" s="9" t="s">
        <v>180</v>
      </c>
      <c r="E66" s="19">
        <v>66428</v>
      </c>
      <c r="F66" s="19">
        <v>0</v>
      </c>
      <c r="G66" s="31">
        <v>66428</v>
      </c>
      <c r="H66" s="34"/>
    </row>
    <row r="67" spans="1:8" x14ac:dyDescent="0.25">
      <c r="A67" s="4">
        <v>41</v>
      </c>
      <c r="B67" s="5" t="s">
        <v>82</v>
      </c>
      <c r="C67" s="5" t="s">
        <v>83</v>
      </c>
      <c r="D67" s="9" t="s">
        <v>203</v>
      </c>
      <c r="E67" s="19">
        <v>74052</v>
      </c>
      <c r="F67" s="19">
        <v>0</v>
      </c>
      <c r="G67" s="31">
        <v>74052</v>
      </c>
      <c r="H67" s="34"/>
    </row>
    <row r="68" spans="1:8" x14ac:dyDescent="0.25">
      <c r="A68" s="4">
        <v>42</v>
      </c>
      <c r="B68" s="5" t="s">
        <v>84</v>
      </c>
      <c r="C68" s="5" t="s">
        <v>85</v>
      </c>
      <c r="D68" s="9" t="s">
        <v>204</v>
      </c>
      <c r="E68" s="19">
        <v>219689</v>
      </c>
      <c r="F68" s="19">
        <v>0</v>
      </c>
      <c r="G68" s="31">
        <v>219689</v>
      </c>
      <c r="H68" s="34"/>
    </row>
    <row r="69" spans="1:8" x14ac:dyDescent="0.25">
      <c r="A69" s="4"/>
      <c r="B69" s="6" t="s">
        <v>16</v>
      </c>
      <c r="C69" s="5"/>
      <c r="D69" s="9"/>
      <c r="E69" s="20">
        <f>SUM(E65:E68)</f>
        <v>651000</v>
      </c>
      <c r="F69" s="20">
        <f>SUM(F65:F68)</f>
        <v>21780</v>
      </c>
      <c r="G69" s="32">
        <f>SUM(G65:G68)</f>
        <v>672780</v>
      </c>
      <c r="H69" s="34"/>
    </row>
    <row r="70" spans="1:8" ht="15" customHeight="1" x14ac:dyDescent="0.25">
      <c r="A70" s="22" t="s">
        <v>86</v>
      </c>
      <c r="B70" s="23"/>
      <c r="C70" s="23"/>
      <c r="D70" s="10"/>
      <c r="E70" s="18"/>
      <c r="F70" s="18"/>
      <c r="G70" s="18"/>
      <c r="H70" s="34" t="s">
        <v>221</v>
      </c>
    </row>
    <row r="71" spans="1:8" x14ac:dyDescent="0.25">
      <c r="A71" s="4">
        <v>43</v>
      </c>
      <c r="B71" s="5" t="s">
        <v>87</v>
      </c>
      <c r="C71" s="5" t="s">
        <v>9</v>
      </c>
      <c r="D71" s="9" t="s">
        <v>180</v>
      </c>
      <c r="E71" s="19">
        <v>150511</v>
      </c>
      <c r="F71" s="19">
        <v>16691</v>
      </c>
      <c r="G71" s="31">
        <v>167202</v>
      </c>
      <c r="H71" s="34"/>
    </row>
    <row r="72" spans="1:8" ht="21" x14ac:dyDescent="0.25">
      <c r="A72" s="4">
        <v>44</v>
      </c>
      <c r="B72" s="5" t="s">
        <v>88</v>
      </c>
      <c r="C72" s="5" t="s">
        <v>89</v>
      </c>
      <c r="D72" s="9" t="s">
        <v>205</v>
      </c>
      <c r="E72" s="19">
        <v>28958</v>
      </c>
      <c r="F72" s="19">
        <v>0</v>
      </c>
      <c r="G72" s="31">
        <v>28958</v>
      </c>
      <c r="H72" s="34"/>
    </row>
    <row r="73" spans="1:8" x14ac:dyDescent="0.25">
      <c r="A73" s="4">
        <v>45</v>
      </c>
      <c r="B73" s="5" t="s">
        <v>90</v>
      </c>
      <c r="C73" s="5" t="s">
        <v>91</v>
      </c>
      <c r="D73" s="9" t="s">
        <v>206</v>
      </c>
      <c r="E73" s="19">
        <v>167814</v>
      </c>
      <c r="F73" s="19">
        <v>0</v>
      </c>
      <c r="G73" s="31">
        <v>167814</v>
      </c>
      <c r="H73" s="34"/>
    </row>
    <row r="74" spans="1:8" ht="15" customHeight="1" x14ac:dyDescent="0.25">
      <c r="A74" s="4">
        <v>46</v>
      </c>
      <c r="B74" s="5" t="s">
        <v>92</v>
      </c>
      <c r="C74" s="5" t="s">
        <v>47</v>
      </c>
      <c r="D74" s="9" t="s">
        <v>194</v>
      </c>
      <c r="E74" s="19">
        <v>109098</v>
      </c>
      <c r="F74" s="19">
        <v>0</v>
      </c>
      <c r="G74" s="31">
        <v>109098</v>
      </c>
      <c r="H74" s="34"/>
    </row>
    <row r="75" spans="1:8" x14ac:dyDescent="0.25">
      <c r="A75" s="4"/>
      <c r="B75" s="6" t="s">
        <v>16</v>
      </c>
      <c r="C75" s="5"/>
      <c r="D75" s="9"/>
      <c r="E75" s="20">
        <f>SUM(E71:E74)</f>
        <v>456381</v>
      </c>
      <c r="F75" s="20">
        <f>SUM(F71:F74)</f>
        <v>16691</v>
      </c>
      <c r="G75" s="32">
        <f>SUM(G71:G74)</f>
        <v>473072</v>
      </c>
      <c r="H75" s="34"/>
    </row>
    <row r="76" spans="1:8" ht="15" customHeight="1" x14ac:dyDescent="0.25">
      <c r="A76" s="22" t="s">
        <v>93</v>
      </c>
      <c r="B76" s="23"/>
      <c r="C76" s="23"/>
      <c r="D76" s="10"/>
      <c r="E76" s="18"/>
      <c r="F76" s="18"/>
      <c r="G76" s="18"/>
      <c r="H76" s="34" t="s">
        <v>221</v>
      </c>
    </row>
    <row r="77" spans="1:8" x14ac:dyDescent="0.25">
      <c r="A77" s="4">
        <v>47</v>
      </c>
      <c r="B77" s="5" t="s">
        <v>94</v>
      </c>
      <c r="C77" s="5" t="s">
        <v>70</v>
      </c>
      <c r="D77" s="9" t="s">
        <v>199</v>
      </c>
      <c r="E77" s="19">
        <v>91250</v>
      </c>
      <c r="F77" s="19">
        <v>0</v>
      </c>
      <c r="G77" s="31">
        <v>91250</v>
      </c>
      <c r="H77" s="34"/>
    </row>
    <row r="78" spans="1:8" ht="15" customHeight="1" x14ac:dyDescent="0.25">
      <c r="A78" s="4">
        <v>48</v>
      </c>
      <c r="B78" s="5" t="s">
        <v>95</v>
      </c>
      <c r="C78" s="5" t="s">
        <v>53</v>
      </c>
      <c r="D78" s="9" t="s">
        <v>197</v>
      </c>
      <c r="E78" s="19">
        <v>98750</v>
      </c>
      <c r="F78" s="19">
        <v>0</v>
      </c>
      <c r="G78" s="31">
        <v>98750</v>
      </c>
      <c r="H78" s="34"/>
    </row>
    <row r="79" spans="1:8" x14ac:dyDescent="0.25">
      <c r="A79" s="4">
        <v>49</v>
      </c>
      <c r="B79" s="5" t="s">
        <v>96</v>
      </c>
      <c r="C79" s="5" t="s">
        <v>27</v>
      </c>
      <c r="D79" s="9" t="s">
        <v>187</v>
      </c>
      <c r="E79" s="19">
        <v>113750</v>
      </c>
      <c r="F79" s="19">
        <v>15600</v>
      </c>
      <c r="G79" s="31">
        <v>129350</v>
      </c>
      <c r="H79" s="34"/>
    </row>
    <row r="80" spans="1:8" x14ac:dyDescent="0.25">
      <c r="A80" s="4">
        <v>50</v>
      </c>
      <c r="B80" s="5" t="s">
        <v>97</v>
      </c>
      <c r="C80" s="5" t="s">
        <v>98</v>
      </c>
      <c r="D80" s="9" t="s">
        <v>207</v>
      </c>
      <c r="E80" s="19">
        <v>91250</v>
      </c>
      <c r="F80" s="19">
        <v>0</v>
      </c>
      <c r="G80" s="31">
        <v>91250</v>
      </c>
      <c r="H80" s="34"/>
    </row>
    <row r="81" spans="1:8" x14ac:dyDescent="0.25">
      <c r="A81" s="4"/>
      <c r="B81" s="6" t="s">
        <v>16</v>
      </c>
      <c r="C81" s="5"/>
      <c r="D81" s="9"/>
      <c r="E81" s="20">
        <f>SUM(E77:E80)</f>
        <v>395000</v>
      </c>
      <c r="F81" s="20">
        <f>SUM(F77:F80)</f>
        <v>15600</v>
      </c>
      <c r="G81" s="32">
        <f>SUM(G77:G80)</f>
        <v>410600</v>
      </c>
      <c r="H81" s="34"/>
    </row>
    <row r="82" spans="1:8" ht="15" customHeight="1" x14ac:dyDescent="0.25">
      <c r="A82" s="22" t="s">
        <v>99</v>
      </c>
      <c r="B82" s="23"/>
      <c r="C82" s="23"/>
      <c r="D82" s="10"/>
      <c r="E82" s="18"/>
      <c r="F82" s="18"/>
      <c r="G82" s="18"/>
      <c r="H82" s="34" t="s">
        <v>221</v>
      </c>
    </row>
    <row r="83" spans="1:8" x14ac:dyDescent="0.25">
      <c r="A83" s="4">
        <v>51</v>
      </c>
      <c r="B83" s="5" t="s">
        <v>100</v>
      </c>
      <c r="C83" s="5" t="s">
        <v>64</v>
      </c>
      <c r="D83" s="9" t="s">
        <v>198</v>
      </c>
      <c r="E83" s="19">
        <v>35701</v>
      </c>
      <c r="F83" s="19">
        <v>0</v>
      </c>
      <c r="G83" s="31">
        <v>35701</v>
      </c>
      <c r="H83" s="34"/>
    </row>
    <row r="84" spans="1:8" x14ac:dyDescent="0.25">
      <c r="A84" s="4">
        <v>52</v>
      </c>
      <c r="B84" s="5" t="s">
        <v>101</v>
      </c>
      <c r="C84" s="5" t="s">
        <v>102</v>
      </c>
      <c r="D84" s="9" t="s">
        <v>208</v>
      </c>
      <c r="E84" s="19">
        <v>17259</v>
      </c>
      <c r="F84" s="19">
        <v>0</v>
      </c>
      <c r="G84" s="31">
        <v>17259</v>
      </c>
      <c r="H84" s="34"/>
    </row>
    <row r="85" spans="1:8" x14ac:dyDescent="0.25">
      <c r="A85" s="4">
        <v>53</v>
      </c>
      <c r="B85" s="5" t="s">
        <v>103</v>
      </c>
      <c r="C85" s="5" t="s">
        <v>9</v>
      </c>
      <c r="D85" s="9" t="s">
        <v>180</v>
      </c>
      <c r="E85" s="19">
        <v>174263</v>
      </c>
      <c r="F85" s="19">
        <v>12000</v>
      </c>
      <c r="G85" s="31">
        <v>186263</v>
      </c>
      <c r="H85" s="34"/>
    </row>
    <row r="86" spans="1:8" x14ac:dyDescent="0.25">
      <c r="A86" s="4">
        <v>54</v>
      </c>
      <c r="B86" s="5" t="s">
        <v>104</v>
      </c>
      <c r="C86" s="5" t="s">
        <v>105</v>
      </c>
      <c r="D86" s="9" t="s">
        <v>209</v>
      </c>
      <c r="E86" s="19">
        <v>97777</v>
      </c>
      <c r="F86" s="19">
        <v>0</v>
      </c>
      <c r="G86" s="31">
        <v>97777</v>
      </c>
      <c r="H86" s="34"/>
    </row>
    <row r="87" spans="1:8" x14ac:dyDescent="0.25">
      <c r="A87" s="4"/>
      <c r="B87" s="6" t="s">
        <v>16</v>
      </c>
      <c r="C87" s="5"/>
      <c r="D87" s="9"/>
      <c r="E87" s="20">
        <f>SUM(E83:E86)</f>
        <v>325000</v>
      </c>
      <c r="F87" s="20">
        <f>SUM(F83:F86)</f>
        <v>12000</v>
      </c>
      <c r="G87" s="32">
        <f>SUM(G83:G86)</f>
        <v>337000</v>
      </c>
      <c r="H87" s="34"/>
    </row>
    <row r="88" spans="1:8" ht="15" customHeight="1" x14ac:dyDescent="0.25">
      <c r="A88" s="22" t="s">
        <v>106</v>
      </c>
      <c r="B88" s="23"/>
      <c r="C88" s="23"/>
      <c r="D88" s="10"/>
      <c r="E88" s="18"/>
      <c r="F88" s="18"/>
      <c r="G88" s="18"/>
      <c r="H88" s="34" t="s">
        <v>221</v>
      </c>
    </row>
    <row r="89" spans="1:8" x14ac:dyDescent="0.25">
      <c r="A89" s="4">
        <v>55</v>
      </c>
      <c r="B89" s="5" t="s">
        <v>107</v>
      </c>
      <c r="C89" s="5" t="s">
        <v>108</v>
      </c>
      <c r="D89" s="9" t="s">
        <v>210</v>
      </c>
      <c r="E89" s="19">
        <v>207250</v>
      </c>
      <c r="F89" s="19">
        <v>0</v>
      </c>
      <c r="G89" s="31">
        <v>207250</v>
      </c>
      <c r="H89" s="34"/>
    </row>
    <row r="90" spans="1:8" ht="21" x14ac:dyDescent="0.25">
      <c r="A90" s="4">
        <v>56</v>
      </c>
      <c r="B90" s="5" t="s">
        <v>109</v>
      </c>
      <c r="C90" s="5" t="s">
        <v>40</v>
      </c>
      <c r="D90" s="9" t="s">
        <v>192</v>
      </c>
      <c r="E90" s="19">
        <v>207500</v>
      </c>
      <c r="F90" s="19">
        <v>22410</v>
      </c>
      <c r="G90" s="31">
        <v>229910</v>
      </c>
      <c r="H90" s="34"/>
    </row>
    <row r="91" spans="1:8" x14ac:dyDescent="0.25">
      <c r="A91" s="4">
        <v>57</v>
      </c>
      <c r="B91" s="5" t="s">
        <v>110</v>
      </c>
      <c r="C91" s="5" t="s">
        <v>19</v>
      </c>
      <c r="D91" s="9" t="s">
        <v>184</v>
      </c>
      <c r="E91" s="19">
        <v>207250</v>
      </c>
      <c r="F91" s="19">
        <v>0</v>
      </c>
      <c r="G91" s="31">
        <v>207250</v>
      </c>
      <c r="H91" s="34"/>
    </row>
    <row r="92" spans="1:8" x14ac:dyDescent="0.25">
      <c r="A92" s="4"/>
      <c r="B92" s="6" t="s">
        <v>16</v>
      </c>
      <c r="C92" s="5"/>
      <c r="D92" s="9"/>
      <c r="E92" s="20">
        <f>SUM(E89:E91)</f>
        <v>622000</v>
      </c>
      <c r="F92" s="20">
        <f>SUM(F89:F91)</f>
        <v>22410</v>
      </c>
      <c r="G92" s="32">
        <f>SUM(G89:G91)</f>
        <v>644410</v>
      </c>
      <c r="H92" s="34"/>
    </row>
    <row r="93" spans="1:8" ht="15" customHeight="1" x14ac:dyDescent="0.25">
      <c r="A93" s="22" t="s">
        <v>111</v>
      </c>
      <c r="B93" s="23"/>
      <c r="C93" s="23"/>
      <c r="D93" s="10"/>
      <c r="E93" s="18"/>
      <c r="F93" s="18"/>
      <c r="G93" s="18"/>
      <c r="H93" s="34" t="s">
        <v>221</v>
      </c>
    </row>
    <row r="94" spans="1:8" x14ac:dyDescent="0.25">
      <c r="A94" s="4">
        <v>58</v>
      </c>
      <c r="B94" s="5" t="s">
        <v>112</v>
      </c>
      <c r="C94" s="5" t="s">
        <v>91</v>
      </c>
      <c r="D94" s="9" t="s">
        <v>206</v>
      </c>
      <c r="E94" s="19">
        <v>286842</v>
      </c>
      <c r="F94" s="19">
        <v>0</v>
      </c>
      <c r="G94" s="31">
        <v>286842</v>
      </c>
      <c r="H94" s="34"/>
    </row>
    <row r="95" spans="1:8" ht="15" customHeight="1" x14ac:dyDescent="0.25">
      <c r="A95" s="4">
        <v>59</v>
      </c>
      <c r="B95" s="5" t="s">
        <v>113</v>
      </c>
      <c r="C95" s="5" t="s">
        <v>47</v>
      </c>
      <c r="D95" s="9" t="s">
        <v>194</v>
      </c>
      <c r="E95" s="19">
        <v>279158</v>
      </c>
      <c r="F95" s="19">
        <v>22380</v>
      </c>
      <c r="G95" s="31">
        <v>301538</v>
      </c>
      <c r="H95" s="34"/>
    </row>
    <row r="96" spans="1:8" x14ac:dyDescent="0.25">
      <c r="A96" s="4"/>
      <c r="B96" s="6" t="s">
        <v>16</v>
      </c>
      <c r="C96" s="5"/>
      <c r="D96" s="9"/>
      <c r="E96" s="20">
        <f>SUM(E94:E95)</f>
        <v>566000</v>
      </c>
      <c r="F96" s="20">
        <f>SUM(F94:F95)</f>
        <v>22380</v>
      </c>
      <c r="G96" s="32">
        <f>SUM(G94:G95)</f>
        <v>588380</v>
      </c>
      <c r="H96" s="34"/>
    </row>
    <row r="97" spans="1:8" ht="15" customHeight="1" x14ac:dyDescent="0.25">
      <c r="A97" s="22" t="s">
        <v>114</v>
      </c>
      <c r="B97" s="23"/>
      <c r="C97" s="23"/>
      <c r="D97" s="10"/>
      <c r="E97" s="18"/>
      <c r="F97" s="18"/>
      <c r="G97" s="18"/>
      <c r="H97" s="34" t="s">
        <v>221</v>
      </c>
    </row>
    <row r="98" spans="1:8" x14ac:dyDescent="0.25">
      <c r="A98" s="4">
        <v>60</v>
      </c>
      <c r="B98" s="5" t="s">
        <v>115</v>
      </c>
      <c r="C98" s="5" t="s">
        <v>116</v>
      </c>
      <c r="D98" s="9" t="s">
        <v>211</v>
      </c>
      <c r="E98" s="19">
        <v>84600</v>
      </c>
      <c r="F98" s="19">
        <v>0</v>
      </c>
      <c r="G98" s="31">
        <v>84600</v>
      </c>
      <c r="H98" s="34"/>
    </row>
    <row r="99" spans="1:8" x14ac:dyDescent="0.25">
      <c r="A99" s="4">
        <v>61</v>
      </c>
      <c r="B99" s="5" t="s">
        <v>117</v>
      </c>
      <c r="C99" s="5" t="s">
        <v>118</v>
      </c>
      <c r="D99" s="9" t="s">
        <v>212</v>
      </c>
      <c r="E99" s="19">
        <v>74400</v>
      </c>
      <c r="F99" s="19">
        <v>0</v>
      </c>
      <c r="G99" s="31">
        <v>74400</v>
      </c>
      <c r="H99" s="34"/>
    </row>
    <row r="100" spans="1:8" ht="15" customHeight="1" x14ac:dyDescent="0.25">
      <c r="A100" s="4">
        <v>62</v>
      </c>
      <c r="B100" s="5" t="s">
        <v>119</v>
      </c>
      <c r="C100" s="5" t="s">
        <v>47</v>
      </c>
      <c r="D100" s="9" t="s">
        <v>194</v>
      </c>
      <c r="E100" s="19">
        <v>228800</v>
      </c>
      <c r="F100" s="19">
        <v>19440</v>
      </c>
      <c r="G100" s="31">
        <v>248240</v>
      </c>
      <c r="H100" s="34"/>
    </row>
    <row r="101" spans="1:8" x14ac:dyDescent="0.25">
      <c r="A101" s="4">
        <v>63</v>
      </c>
      <c r="B101" s="5" t="s">
        <v>120</v>
      </c>
      <c r="C101" s="5" t="s">
        <v>108</v>
      </c>
      <c r="D101" s="9" t="s">
        <v>210</v>
      </c>
      <c r="E101" s="19">
        <v>80200</v>
      </c>
      <c r="F101" s="19">
        <v>0</v>
      </c>
      <c r="G101" s="31">
        <v>80200</v>
      </c>
      <c r="H101" s="34"/>
    </row>
    <row r="102" spans="1:8" x14ac:dyDescent="0.25">
      <c r="A102" s="4"/>
      <c r="B102" s="6" t="s">
        <v>16</v>
      </c>
      <c r="C102" s="5"/>
      <c r="D102" s="9"/>
      <c r="E102" s="20">
        <f>SUM(E98:E101)</f>
        <v>468000</v>
      </c>
      <c r="F102" s="20">
        <f>SUM(F98:F101)</f>
        <v>19440</v>
      </c>
      <c r="G102" s="32">
        <f>SUM(G98:G101)</f>
        <v>487440</v>
      </c>
      <c r="H102" s="34"/>
    </row>
    <row r="103" spans="1:8" ht="15" customHeight="1" x14ac:dyDescent="0.25">
      <c r="A103" s="22" t="s">
        <v>121</v>
      </c>
      <c r="B103" s="23"/>
      <c r="C103" s="23"/>
      <c r="D103" s="10"/>
      <c r="E103" s="18"/>
      <c r="F103" s="18"/>
      <c r="G103" s="18"/>
      <c r="H103" s="34" t="s">
        <v>221</v>
      </c>
    </row>
    <row r="104" spans="1:8" x14ac:dyDescent="0.25">
      <c r="A104" s="4">
        <v>64</v>
      </c>
      <c r="B104" s="5" t="s">
        <v>122</v>
      </c>
      <c r="C104" s="5" t="s">
        <v>123</v>
      </c>
      <c r="D104" s="9" t="s">
        <v>213</v>
      </c>
      <c r="E104" s="19">
        <v>61000</v>
      </c>
      <c r="F104" s="19">
        <v>0</v>
      </c>
      <c r="G104" s="31">
        <v>61000</v>
      </c>
      <c r="H104" s="34"/>
    </row>
    <row r="105" spans="1:8" x14ac:dyDescent="0.25">
      <c r="A105" s="4">
        <v>65</v>
      </c>
      <c r="B105" s="5" t="s">
        <v>124</v>
      </c>
      <c r="C105" s="5" t="s">
        <v>11</v>
      </c>
      <c r="D105" s="9" t="s">
        <v>181</v>
      </c>
      <c r="E105" s="19">
        <v>86700</v>
      </c>
      <c r="F105" s="19">
        <v>0</v>
      </c>
      <c r="G105" s="31">
        <v>86700</v>
      </c>
      <c r="H105" s="34"/>
    </row>
    <row r="106" spans="1:8" x14ac:dyDescent="0.25">
      <c r="A106" s="4">
        <v>66</v>
      </c>
      <c r="B106" s="5" t="s">
        <v>125</v>
      </c>
      <c r="C106" s="5" t="s">
        <v>49</v>
      </c>
      <c r="D106" s="9" t="s">
        <v>195</v>
      </c>
      <c r="E106" s="19">
        <v>91000</v>
      </c>
      <c r="F106" s="19">
        <v>10251</v>
      </c>
      <c r="G106" s="31">
        <v>101251</v>
      </c>
      <c r="H106" s="34"/>
    </row>
    <row r="107" spans="1:8" ht="21" x14ac:dyDescent="0.25">
      <c r="A107" s="4">
        <v>67</v>
      </c>
      <c r="B107" s="5" t="s">
        <v>126</v>
      </c>
      <c r="C107" s="5" t="s">
        <v>89</v>
      </c>
      <c r="D107" s="9" t="s">
        <v>205</v>
      </c>
      <c r="E107" s="19">
        <v>43000</v>
      </c>
      <c r="F107" s="19">
        <v>0</v>
      </c>
      <c r="G107" s="31">
        <v>43000</v>
      </c>
      <c r="H107" s="34"/>
    </row>
    <row r="108" spans="1:8" x14ac:dyDescent="0.25">
      <c r="A108" s="4"/>
      <c r="B108" s="6" t="s">
        <v>16</v>
      </c>
      <c r="C108" s="5"/>
      <c r="D108" s="9"/>
      <c r="E108" s="20">
        <f>SUM(E104:E107)</f>
        <v>281700</v>
      </c>
      <c r="F108" s="20">
        <f>SUM(F104:F107)</f>
        <v>10251</v>
      </c>
      <c r="G108" s="32">
        <f>SUM(G104:G107)</f>
        <v>291951</v>
      </c>
      <c r="H108" s="34"/>
    </row>
    <row r="109" spans="1:8" ht="15" customHeight="1" x14ac:dyDescent="0.25">
      <c r="A109" s="22" t="s">
        <v>127</v>
      </c>
      <c r="B109" s="23"/>
      <c r="C109" s="23"/>
      <c r="D109" s="10"/>
      <c r="E109" s="18"/>
      <c r="F109" s="18"/>
      <c r="G109" s="18"/>
      <c r="H109" s="34" t="s">
        <v>221</v>
      </c>
    </row>
    <row r="110" spans="1:8" x14ac:dyDescent="0.25">
      <c r="A110" s="4">
        <v>68</v>
      </c>
      <c r="B110" s="5" t="s">
        <v>128</v>
      </c>
      <c r="C110" s="5" t="s">
        <v>15</v>
      </c>
      <c r="D110" s="9" t="s">
        <v>183</v>
      </c>
      <c r="E110" s="19">
        <v>110500</v>
      </c>
      <c r="F110" s="19">
        <v>7080</v>
      </c>
      <c r="G110" s="31">
        <v>117580</v>
      </c>
      <c r="H110" s="34"/>
    </row>
    <row r="111" spans="1:8" x14ac:dyDescent="0.25">
      <c r="A111" s="4">
        <v>69</v>
      </c>
      <c r="B111" s="5" t="s">
        <v>129</v>
      </c>
      <c r="C111" s="5" t="s">
        <v>70</v>
      </c>
      <c r="D111" s="9" t="s">
        <v>199</v>
      </c>
      <c r="E111" s="19">
        <v>75500</v>
      </c>
      <c r="F111" s="19">
        <v>0</v>
      </c>
      <c r="G111" s="31">
        <v>75500</v>
      </c>
      <c r="H111" s="34"/>
    </row>
    <row r="112" spans="1:8" x14ac:dyDescent="0.25">
      <c r="A112" s="4"/>
      <c r="B112" s="6" t="s">
        <v>16</v>
      </c>
      <c r="C112" s="5"/>
      <c r="D112" s="9"/>
      <c r="E112" s="20">
        <f>SUM(E110:E111)</f>
        <v>186000</v>
      </c>
      <c r="F112" s="20">
        <f>SUM(F110:F111)</f>
        <v>7080</v>
      </c>
      <c r="G112" s="32">
        <f>SUM(G110:G111)</f>
        <v>193080</v>
      </c>
      <c r="H112" s="34"/>
    </row>
    <row r="113" spans="1:8" ht="15" customHeight="1" x14ac:dyDescent="0.25">
      <c r="A113" s="22" t="s">
        <v>130</v>
      </c>
      <c r="B113" s="23"/>
      <c r="C113" s="23"/>
      <c r="D113" s="10"/>
      <c r="E113" s="18"/>
      <c r="F113" s="18"/>
      <c r="G113" s="18"/>
      <c r="H113" s="34" t="s">
        <v>221</v>
      </c>
    </row>
    <row r="114" spans="1:8" x14ac:dyDescent="0.25">
      <c r="A114" s="4">
        <v>70</v>
      </c>
      <c r="B114" s="5" t="s">
        <v>131</v>
      </c>
      <c r="C114" s="5" t="s">
        <v>27</v>
      </c>
      <c r="D114" s="9" t="s">
        <v>187</v>
      </c>
      <c r="E114" s="19">
        <v>106498</v>
      </c>
      <c r="F114" s="19">
        <v>0</v>
      </c>
      <c r="G114" s="31">
        <v>106498</v>
      </c>
      <c r="H114" s="34"/>
    </row>
    <row r="115" spans="1:8" x14ac:dyDescent="0.25">
      <c r="A115" s="4">
        <v>71</v>
      </c>
      <c r="B115" s="5" t="s">
        <v>132</v>
      </c>
      <c r="C115" s="5" t="s">
        <v>108</v>
      </c>
      <c r="D115" s="9" t="s">
        <v>210</v>
      </c>
      <c r="E115" s="19">
        <v>71670</v>
      </c>
      <c r="F115" s="19">
        <v>0</v>
      </c>
      <c r="G115" s="31">
        <v>71670</v>
      </c>
      <c r="H115" s="34"/>
    </row>
    <row r="116" spans="1:8" x14ac:dyDescent="0.25">
      <c r="A116" s="4">
        <v>72</v>
      </c>
      <c r="B116" s="5" t="s">
        <v>133</v>
      </c>
      <c r="C116" s="5" t="s">
        <v>70</v>
      </c>
      <c r="D116" s="9" t="s">
        <v>199</v>
      </c>
      <c r="E116" s="19">
        <v>71403</v>
      </c>
      <c r="F116" s="19">
        <v>0</v>
      </c>
      <c r="G116" s="31">
        <v>71403</v>
      </c>
      <c r="H116" s="34"/>
    </row>
    <row r="117" spans="1:8" x14ac:dyDescent="0.25">
      <c r="A117" s="4">
        <v>73</v>
      </c>
      <c r="B117" s="5" t="s">
        <v>134</v>
      </c>
      <c r="C117" s="5" t="s">
        <v>51</v>
      </c>
      <c r="D117" s="9" t="s">
        <v>196</v>
      </c>
      <c r="E117" s="19">
        <v>229879</v>
      </c>
      <c r="F117" s="19">
        <v>17384</v>
      </c>
      <c r="G117" s="31">
        <v>247263</v>
      </c>
      <c r="H117" s="34"/>
    </row>
    <row r="118" spans="1:8" x14ac:dyDescent="0.25">
      <c r="A118" s="4"/>
      <c r="B118" s="6" t="s">
        <v>16</v>
      </c>
      <c r="C118" s="5"/>
      <c r="D118" s="9"/>
      <c r="E118" s="20">
        <f>SUM(E114:E117)</f>
        <v>479450</v>
      </c>
      <c r="F118" s="20">
        <f>SUM(F114:F117)</f>
        <v>17384</v>
      </c>
      <c r="G118" s="32">
        <f>SUM(G114:G117)</f>
        <v>496834</v>
      </c>
      <c r="H118" s="34"/>
    </row>
    <row r="119" spans="1:8" ht="15" customHeight="1" x14ac:dyDescent="0.25">
      <c r="A119" s="22" t="s">
        <v>135</v>
      </c>
      <c r="B119" s="23"/>
      <c r="C119" s="23"/>
      <c r="D119" s="10"/>
      <c r="E119" s="18"/>
      <c r="F119" s="18"/>
      <c r="G119" s="18"/>
      <c r="H119" s="34" t="s">
        <v>221</v>
      </c>
    </row>
    <row r="120" spans="1:8" ht="15" customHeight="1" x14ac:dyDescent="0.25">
      <c r="A120" s="4">
        <v>74</v>
      </c>
      <c r="B120" s="5" t="s">
        <v>136</v>
      </c>
      <c r="C120" s="5" t="s">
        <v>47</v>
      </c>
      <c r="D120" s="9" t="s">
        <v>194</v>
      </c>
      <c r="E120" s="19">
        <v>57400</v>
      </c>
      <c r="F120" s="19">
        <v>0</v>
      </c>
      <c r="G120" s="31">
        <v>57400</v>
      </c>
      <c r="H120" s="34"/>
    </row>
    <row r="121" spans="1:8" ht="15" customHeight="1" x14ac:dyDescent="0.25">
      <c r="A121" s="4">
        <v>75</v>
      </c>
      <c r="B121" s="5" t="s">
        <v>137</v>
      </c>
      <c r="C121" s="5" t="s">
        <v>53</v>
      </c>
      <c r="D121" s="9" t="s">
        <v>197</v>
      </c>
      <c r="E121" s="19">
        <v>58600</v>
      </c>
      <c r="F121" s="19">
        <v>0</v>
      </c>
      <c r="G121" s="31">
        <v>58600</v>
      </c>
      <c r="H121" s="34"/>
    </row>
    <row r="122" spans="1:8" x14ac:dyDescent="0.25">
      <c r="A122" s="4">
        <v>76</v>
      </c>
      <c r="B122" s="5" t="s">
        <v>138</v>
      </c>
      <c r="C122" s="5" t="s">
        <v>51</v>
      </c>
      <c r="D122" s="9" t="s">
        <v>196</v>
      </c>
      <c r="E122" s="19">
        <v>162000</v>
      </c>
      <c r="F122" s="19">
        <v>9840</v>
      </c>
      <c r="G122" s="31">
        <v>171840</v>
      </c>
      <c r="H122" s="34"/>
    </row>
    <row r="123" spans="1:8" x14ac:dyDescent="0.25">
      <c r="A123" s="4"/>
      <c r="B123" s="6" t="s">
        <v>16</v>
      </c>
      <c r="C123" s="5"/>
      <c r="D123" s="9"/>
      <c r="E123" s="20">
        <f>SUM(E120:E122)</f>
        <v>278000</v>
      </c>
      <c r="F123" s="20">
        <f>SUM(F120:F122)</f>
        <v>9840</v>
      </c>
      <c r="G123" s="32">
        <f>SUM(G120:G122)</f>
        <v>287840</v>
      </c>
      <c r="H123" s="34"/>
    </row>
    <row r="124" spans="1:8" ht="15" customHeight="1" x14ac:dyDescent="0.25">
      <c r="A124" s="22" t="s">
        <v>139</v>
      </c>
      <c r="B124" s="23"/>
      <c r="C124" s="23"/>
      <c r="D124" s="10"/>
      <c r="E124" s="18"/>
      <c r="F124" s="18"/>
      <c r="G124" s="18"/>
      <c r="H124" s="34" t="s">
        <v>221</v>
      </c>
    </row>
    <row r="125" spans="1:8" x14ac:dyDescent="0.25">
      <c r="A125" s="4">
        <v>77</v>
      </c>
      <c r="B125" s="5" t="s">
        <v>140</v>
      </c>
      <c r="C125" s="5" t="s">
        <v>27</v>
      </c>
      <c r="D125" s="9" t="s">
        <v>187</v>
      </c>
      <c r="E125" s="19">
        <v>84950</v>
      </c>
      <c r="F125" s="19">
        <v>0</v>
      </c>
      <c r="G125" s="31">
        <v>84950</v>
      </c>
      <c r="H125" s="34"/>
    </row>
    <row r="126" spans="1:8" x14ac:dyDescent="0.25">
      <c r="A126" s="4">
        <v>78</v>
      </c>
      <c r="B126" s="5" t="s">
        <v>141</v>
      </c>
      <c r="C126" s="5" t="s">
        <v>19</v>
      </c>
      <c r="D126" s="9" t="s">
        <v>184</v>
      </c>
      <c r="E126" s="19">
        <v>56630</v>
      </c>
      <c r="F126" s="19">
        <v>0</v>
      </c>
      <c r="G126" s="31">
        <v>56630</v>
      </c>
      <c r="H126" s="34"/>
    </row>
    <row r="127" spans="1:8" x14ac:dyDescent="0.25">
      <c r="A127" s="4">
        <v>79</v>
      </c>
      <c r="B127" s="5" t="s">
        <v>142</v>
      </c>
      <c r="C127" s="5" t="s">
        <v>15</v>
      </c>
      <c r="D127" s="9" t="s">
        <v>183</v>
      </c>
      <c r="E127" s="19">
        <v>130420</v>
      </c>
      <c r="F127" s="19">
        <v>11160</v>
      </c>
      <c r="G127" s="31">
        <v>141580</v>
      </c>
      <c r="H127" s="34"/>
    </row>
    <row r="128" spans="1:8" x14ac:dyDescent="0.25">
      <c r="A128" s="4"/>
      <c r="B128" s="6" t="s">
        <v>16</v>
      </c>
      <c r="C128" s="5"/>
      <c r="D128" s="9"/>
      <c r="E128" s="20">
        <f>SUM(E125:E127)</f>
        <v>272000</v>
      </c>
      <c r="F128" s="20">
        <f>SUM(F125:F127)</f>
        <v>11160</v>
      </c>
      <c r="G128" s="32">
        <f>SUM(G125:G127)</f>
        <v>283160</v>
      </c>
      <c r="H128" s="34"/>
    </row>
    <row r="129" spans="1:8" ht="15" customHeight="1" x14ac:dyDescent="0.25">
      <c r="A129" s="22" t="s">
        <v>143</v>
      </c>
      <c r="B129" s="23"/>
      <c r="C129" s="23"/>
      <c r="D129" s="10"/>
      <c r="E129" s="18"/>
      <c r="F129" s="18"/>
      <c r="G129" s="18"/>
      <c r="H129" s="34" t="s">
        <v>221</v>
      </c>
    </row>
    <row r="130" spans="1:8" x14ac:dyDescent="0.25">
      <c r="A130" s="4">
        <v>80</v>
      </c>
      <c r="B130" s="5" t="s">
        <v>144</v>
      </c>
      <c r="C130" s="5" t="s">
        <v>49</v>
      </c>
      <c r="D130" s="9" t="s">
        <v>195</v>
      </c>
      <c r="E130" s="19">
        <v>121000</v>
      </c>
      <c r="F130" s="19">
        <v>0</v>
      </c>
      <c r="G130" s="31">
        <v>121000</v>
      </c>
      <c r="H130" s="34"/>
    </row>
    <row r="131" spans="1:8" ht="21" x14ac:dyDescent="0.25">
      <c r="A131" s="4">
        <v>81</v>
      </c>
      <c r="B131" s="5" t="s">
        <v>145</v>
      </c>
      <c r="C131" s="5" t="s">
        <v>146</v>
      </c>
      <c r="D131" s="9" t="s">
        <v>214</v>
      </c>
      <c r="E131" s="19">
        <v>121000</v>
      </c>
      <c r="F131" s="19">
        <v>0</v>
      </c>
      <c r="G131" s="31">
        <v>121000</v>
      </c>
      <c r="H131" s="34"/>
    </row>
    <row r="132" spans="1:8" ht="21" x14ac:dyDescent="0.25">
      <c r="A132" s="4">
        <v>82</v>
      </c>
      <c r="B132" s="5" t="s">
        <v>147</v>
      </c>
      <c r="C132" s="5" t="s">
        <v>148</v>
      </c>
      <c r="D132" s="9" t="s">
        <v>215</v>
      </c>
      <c r="E132" s="19">
        <v>121000</v>
      </c>
      <c r="F132" s="19">
        <v>0</v>
      </c>
      <c r="G132" s="31">
        <v>121000</v>
      </c>
      <c r="H132" s="34"/>
    </row>
    <row r="133" spans="1:8" x14ac:dyDescent="0.25">
      <c r="A133" s="11">
        <v>83</v>
      </c>
      <c r="B133" s="12" t="s">
        <v>149</v>
      </c>
      <c r="C133" s="12" t="s">
        <v>150</v>
      </c>
      <c r="D133" s="13" t="s">
        <v>216</v>
      </c>
      <c r="E133" s="19">
        <v>201000</v>
      </c>
      <c r="F133" s="19">
        <v>19920</v>
      </c>
      <c r="G133" s="31">
        <v>220920</v>
      </c>
      <c r="H133" s="34"/>
    </row>
    <row r="134" spans="1:8" x14ac:dyDescent="0.25">
      <c r="A134" s="11"/>
      <c r="B134" s="14" t="s">
        <v>16</v>
      </c>
      <c r="C134" s="12"/>
      <c r="D134" s="13"/>
      <c r="E134" s="20">
        <f>SUM(E130:E133)</f>
        <v>564000</v>
      </c>
      <c r="F134" s="20">
        <f>SUM(F130:F133)</f>
        <v>19920</v>
      </c>
      <c r="G134" s="32">
        <f>SUM(G130:G133)</f>
        <v>583920</v>
      </c>
      <c r="H134" s="34"/>
    </row>
    <row r="135" spans="1:8" x14ac:dyDescent="0.25">
      <c r="A135" s="24" t="s">
        <v>219</v>
      </c>
      <c r="B135" s="25"/>
      <c r="C135" s="26"/>
      <c r="D135" s="15"/>
      <c r="E135" s="17"/>
      <c r="F135" s="17"/>
      <c r="G135" s="30"/>
      <c r="H135" s="34" t="s">
        <v>221</v>
      </c>
    </row>
    <row r="136" spans="1:8" x14ac:dyDescent="0.25">
      <c r="A136" s="11">
        <v>84</v>
      </c>
      <c r="B136" s="12" t="s">
        <v>151</v>
      </c>
      <c r="C136" s="12" t="s">
        <v>21</v>
      </c>
      <c r="D136" s="13" t="s">
        <v>185</v>
      </c>
      <c r="E136" s="19">
        <v>133200</v>
      </c>
      <c r="F136" s="19">
        <v>6348</v>
      </c>
      <c r="G136" s="31">
        <v>139548</v>
      </c>
      <c r="H136" s="34"/>
    </row>
    <row r="137" spans="1:8" ht="21" x14ac:dyDescent="0.25">
      <c r="A137" s="11">
        <v>85</v>
      </c>
      <c r="B137" s="12" t="s">
        <v>152</v>
      </c>
      <c r="C137" s="12" t="s">
        <v>148</v>
      </c>
      <c r="D137" s="13" t="s">
        <v>215</v>
      </c>
      <c r="E137" s="19">
        <v>62400</v>
      </c>
      <c r="F137" s="19">
        <v>0</v>
      </c>
      <c r="G137" s="31">
        <v>62400</v>
      </c>
      <c r="H137" s="34"/>
    </row>
    <row r="138" spans="1:8" x14ac:dyDescent="0.25">
      <c r="A138" s="11"/>
      <c r="B138" s="14" t="s">
        <v>16</v>
      </c>
      <c r="C138" s="12"/>
      <c r="D138" s="13"/>
      <c r="E138" s="20">
        <f>SUM(E136:E137)</f>
        <v>195600</v>
      </c>
      <c r="F138" s="20">
        <f>SUM(F136:F137)</f>
        <v>6348</v>
      </c>
      <c r="G138" s="32">
        <f>SUM(G136:G137)</f>
        <v>201948</v>
      </c>
      <c r="H138" s="34"/>
    </row>
    <row r="139" spans="1:8" ht="15" customHeight="1" x14ac:dyDescent="0.25">
      <c r="A139" s="22" t="s">
        <v>153</v>
      </c>
      <c r="B139" s="23"/>
      <c r="C139" s="23"/>
      <c r="D139" s="10"/>
      <c r="E139" s="18"/>
      <c r="F139" s="18"/>
      <c r="G139" s="18"/>
      <c r="H139" s="34" t="s">
        <v>221</v>
      </c>
    </row>
    <row r="140" spans="1:8" x14ac:dyDescent="0.25">
      <c r="A140" s="4">
        <v>86</v>
      </c>
      <c r="B140" s="5" t="s">
        <v>154</v>
      </c>
      <c r="C140" s="5" t="s">
        <v>21</v>
      </c>
      <c r="D140" s="9" t="s">
        <v>185</v>
      </c>
      <c r="E140" s="19">
        <v>68700</v>
      </c>
      <c r="F140" s="19">
        <v>0</v>
      </c>
      <c r="G140" s="31">
        <v>68700</v>
      </c>
      <c r="H140" s="34"/>
    </row>
    <row r="141" spans="1:8" x14ac:dyDescent="0.25">
      <c r="A141" s="4">
        <v>87</v>
      </c>
      <c r="B141" s="5" t="s">
        <v>155</v>
      </c>
      <c r="C141" s="5" t="s">
        <v>156</v>
      </c>
      <c r="D141" s="9" t="s">
        <v>217</v>
      </c>
      <c r="E141" s="19">
        <v>68700</v>
      </c>
      <c r="F141" s="19">
        <v>0</v>
      </c>
      <c r="G141" s="31">
        <v>68700</v>
      </c>
      <c r="H141" s="34"/>
    </row>
    <row r="142" spans="1:8" x14ac:dyDescent="0.25">
      <c r="A142" s="4">
        <v>88</v>
      </c>
      <c r="B142" s="5" t="s">
        <v>157</v>
      </c>
      <c r="C142" s="5" t="s">
        <v>78</v>
      </c>
      <c r="D142" s="9" t="s">
        <v>202</v>
      </c>
      <c r="E142" s="19">
        <v>134000</v>
      </c>
      <c r="F142" s="19">
        <v>13440</v>
      </c>
      <c r="G142" s="31">
        <v>147440</v>
      </c>
      <c r="H142" s="34"/>
    </row>
    <row r="143" spans="1:8" x14ac:dyDescent="0.25">
      <c r="A143" s="4">
        <v>89</v>
      </c>
      <c r="B143" s="5" t="s">
        <v>158</v>
      </c>
      <c r="C143" s="5" t="s">
        <v>118</v>
      </c>
      <c r="D143" s="9" t="s">
        <v>212</v>
      </c>
      <c r="E143" s="19">
        <v>76600</v>
      </c>
      <c r="F143" s="19">
        <v>0</v>
      </c>
      <c r="G143" s="31">
        <v>76600</v>
      </c>
      <c r="H143" s="34"/>
    </row>
    <row r="144" spans="1:8" x14ac:dyDescent="0.25">
      <c r="A144" s="4"/>
      <c r="B144" s="6" t="s">
        <v>16</v>
      </c>
      <c r="C144" s="5"/>
      <c r="D144" s="9"/>
      <c r="E144" s="20">
        <f>SUM(E140:E143)</f>
        <v>348000</v>
      </c>
      <c r="F144" s="20">
        <f>SUM(F140:F143)</f>
        <v>13440</v>
      </c>
      <c r="G144" s="32">
        <f>SUM(G140:G143)</f>
        <v>361440</v>
      </c>
      <c r="H144" s="34"/>
    </row>
    <row r="145" spans="1:8" ht="15" customHeight="1" x14ac:dyDescent="0.25">
      <c r="A145" s="22" t="s">
        <v>159</v>
      </c>
      <c r="B145" s="23"/>
      <c r="C145" s="23"/>
      <c r="D145" s="10"/>
      <c r="E145" s="18"/>
      <c r="F145" s="18"/>
      <c r="G145" s="18"/>
      <c r="H145" s="34" t="s">
        <v>221</v>
      </c>
    </row>
    <row r="146" spans="1:8" x14ac:dyDescent="0.25">
      <c r="A146" s="4">
        <v>90</v>
      </c>
      <c r="B146" s="5" t="s">
        <v>160</v>
      </c>
      <c r="C146" s="5" t="s">
        <v>49</v>
      </c>
      <c r="D146" s="9" t="s">
        <v>195</v>
      </c>
      <c r="E146" s="19">
        <v>73797</v>
      </c>
      <c r="F146" s="19">
        <v>0</v>
      </c>
      <c r="G146" s="31">
        <v>73797</v>
      </c>
      <c r="H146" s="34"/>
    </row>
    <row r="147" spans="1:8" x14ac:dyDescent="0.25">
      <c r="A147" s="4">
        <v>91</v>
      </c>
      <c r="B147" s="5" t="s">
        <v>161</v>
      </c>
      <c r="C147" s="5" t="s">
        <v>162</v>
      </c>
      <c r="D147" s="9" t="s">
        <v>218</v>
      </c>
      <c r="E147" s="19">
        <v>116631</v>
      </c>
      <c r="F147" s="19">
        <v>7663</v>
      </c>
      <c r="G147" s="31">
        <v>124294</v>
      </c>
      <c r="H147" s="34"/>
    </row>
    <row r="148" spans="1:8" x14ac:dyDescent="0.25">
      <c r="A148" s="4"/>
      <c r="B148" s="6" t="s">
        <v>16</v>
      </c>
      <c r="C148" s="5"/>
      <c r="D148" s="9"/>
      <c r="E148" s="20">
        <f>SUM(E146:E147)</f>
        <v>190428</v>
      </c>
      <c r="F148" s="20">
        <f>SUM(F146:F147)</f>
        <v>7663</v>
      </c>
      <c r="G148" s="32">
        <f>SUM(G146:G147)</f>
        <v>198091</v>
      </c>
      <c r="H148" s="34"/>
    </row>
    <row r="149" spans="1:8" ht="15" customHeight="1" x14ac:dyDescent="0.25">
      <c r="A149" s="22" t="s">
        <v>163</v>
      </c>
      <c r="B149" s="23"/>
      <c r="C149" s="23"/>
      <c r="D149" s="10"/>
      <c r="E149" s="18"/>
      <c r="F149" s="18"/>
      <c r="G149" s="18"/>
      <c r="H149" s="34" t="s">
        <v>221</v>
      </c>
    </row>
    <row r="150" spans="1:8" x14ac:dyDescent="0.25">
      <c r="A150" s="4">
        <v>92</v>
      </c>
      <c r="B150" s="5" t="s">
        <v>164</v>
      </c>
      <c r="C150" s="5" t="s">
        <v>35</v>
      </c>
      <c r="D150" s="9" t="s">
        <v>190</v>
      </c>
      <c r="E150" s="19">
        <v>106700</v>
      </c>
      <c r="F150" s="19">
        <v>0</v>
      </c>
      <c r="G150" s="31">
        <v>106700</v>
      </c>
      <c r="H150" s="34"/>
    </row>
    <row r="151" spans="1:8" x14ac:dyDescent="0.25">
      <c r="A151" s="4">
        <v>93</v>
      </c>
      <c r="B151" s="5" t="s">
        <v>165</v>
      </c>
      <c r="C151" s="5" t="s">
        <v>51</v>
      </c>
      <c r="D151" s="9" t="s">
        <v>196</v>
      </c>
      <c r="E151" s="19">
        <v>134300</v>
      </c>
      <c r="F151" s="19">
        <v>8730</v>
      </c>
      <c r="G151" s="31">
        <v>143030</v>
      </c>
      <c r="H151" s="34"/>
    </row>
    <row r="152" spans="1:8" x14ac:dyDescent="0.25">
      <c r="A152" s="4"/>
      <c r="B152" s="6" t="s">
        <v>16</v>
      </c>
      <c r="C152" s="5"/>
      <c r="D152" s="9"/>
      <c r="E152" s="20">
        <f>SUM(E150:E151)</f>
        <v>241000</v>
      </c>
      <c r="F152" s="20">
        <f>SUM(F150:F151)</f>
        <v>8730</v>
      </c>
      <c r="G152" s="32">
        <f>SUM(G150:G151)</f>
        <v>249730</v>
      </c>
      <c r="H152" s="34"/>
    </row>
    <row r="153" spans="1:8" ht="15" customHeight="1" x14ac:dyDescent="0.25">
      <c r="A153" s="22" t="s">
        <v>166</v>
      </c>
      <c r="B153" s="23"/>
      <c r="C153" s="23"/>
      <c r="D153" s="10"/>
      <c r="E153" s="18"/>
      <c r="F153" s="18"/>
      <c r="G153" s="18"/>
      <c r="H153" s="34" t="s">
        <v>221</v>
      </c>
    </row>
    <row r="154" spans="1:8" x14ac:dyDescent="0.25">
      <c r="A154" s="4">
        <v>94</v>
      </c>
      <c r="B154" s="5" t="s">
        <v>167</v>
      </c>
      <c r="C154" s="5" t="s">
        <v>105</v>
      </c>
      <c r="D154" s="9" t="s">
        <v>209</v>
      </c>
      <c r="E154" s="19">
        <v>135000</v>
      </c>
      <c r="F154" s="19">
        <v>0</v>
      </c>
      <c r="G154" s="31">
        <v>135000</v>
      </c>
      <c r="H154" s="34"/>
    </row>
    <row r="155" spans="1:8" x14ac:dyDescent="0.25">
      <c r="A155" s="4">
        <v>95</v>
      </c>
      <c r="B155" s="5" t="s">
        <v>168</v>
      </c>
      <c r="C155" s="5" t="s">
        <v>70</v>
      </c>
      <c r="D155" s="9" t="s">
        <v>199</v>
      </c>
      <c r="E155" s="19">
        <v>66000</v>
      </c>
      <c r="F155" s="19">
        <v>0</v>
      </c>
      <c r="G155" s="31">
        <v>66000</v>
      </c>
      <c r="H155" s="34"/>
    </row>
    <row r="156" spans="1:8" x14ac:dyDescent="0.25">
      <c r="A156" s="4">
        <v>96</v>
      </c>
      <c r="B156" s="5" t="s">
        <v>169</v>
      </c>
      <c r="C156" s="5" t="s">
        <v>21</v>
      </c>
      <c r="D156" s="9" t="s">
        <v>185</v>
      </c>
      <c r="E156" s="19">
        <v>90000</v>
      </c>
      <c r="F156" s="19">
        <v>0</v>
      </c>
      <c r="G156" s="31">
        <v>90000</v>
      </c>
      <c r="H156" s="34"/>
    </row>
    <row r="157" spans="1:8" ht="21" x14ac:dyDescent="0.25">
      <c r="A157" s="4">
        <v>97</v>
      </c>
      <c r="B157" s="5" t="s">
        <v>170</v>
      </c>
      <c r="C157" s="5" t="s">
        <v>148</v>
      </c>
      <c r="D157" s="9" t="s">
        <v>215</v>
      </c>
      <c r="E157" s="19">
        <v>193000</v>
      </c>
      <c r="F157" s="19">
        <v>16320</v>
      </c>
      <c r="G157" s="31">
        <v>209320</v>
      </c>
      <c r="H157" s="34"/>
    </row>
    <row r="158" spans="1:8" x14ac:dyDescent="0.25">
      <c r="A158" s="4"/>
      <c r="B158" s="6" t="s">
        <v>16</v>
      </c>
      <c r="C158" s="5"/>
      <c r="D158" s="9"/>
      <c r="E158" s="20">
        <f>SUM(E154:E157)</f>
        <v>484000</v>
      </c>
      <c r="F158" s="20">
        <f>SUM(F154:F157)</f>
        <v>16320</v>
      </c>
      <c r="G158" s="32">
        <f>SUM(G154:G157)</f>
        <v>500320</v>
      </c>
      <c r="H158" s="34"/>
    </row>
    <row r="159" spans="1:8" ht="15" customHeight="1" x14ac:dyDescent="0.25">
      <c r="A159" s="22" t="s">
        <v>171</v>
      </c>
      <c r="B159" s="23"/>
      <c r="C159" s="23"/>
      <c r="D159" s="10"/>
      <c r="E159" s="18"/>
      <c r="F159" s="18"/>
      <c r="G159" s="18"/>
      <c r="H159" s="34" t="s">
        <v>221</v>
      </c>
    </row>
    <row r="160" spans="1:8" x14ac:dyDescent="0.25">
      <c r="A160" s="4">
        <v>98</v>
      </c>
      <c r="B160" s="5" t="s">
        <v>172</v>
      </c>
      <c r="C160" s="5" t="s">
        <v>35</v>
      </c>
      <c r="D160" s="9" t="s">
        <v>190</v>
      </c>
      <c r="E160" s="19">
        <v>56800</v>
      </c>
      <c r="F160" s="19">
        <v>0</v>
      </c>
      <c r="G160" s="31">
        <v>56800</v>
      </c>
      <c r="H160" s="34"/>
    </row>
    <row r="161" spans="1:8" x14ac:dyDescent="0.25">
      <c r="A161" s="4">
        <v>99</v>
      </c>
      <c r="B161" s="5" t="s">
        <v>173</v>
      </c>
      <c r="C161" s="5" t="s">
        <v>27</v>
      </c>
      <c r="D161" s="9" t="s">
        <v>187</v>
      </c>
      <c r="E161" s="19">
        <v>77200</v>
      </c>
      <c r="F161" s="19">
        <v>0</v>
      </c>
      <c r="G161" s="31">
        <v>77200</v>
      </c>
      <c r="H161" s="34"/>
    </row>
    <row r="162" spans="1:8" x14ac:dyDescent="0.25">
      <c r="A162" s="4">
        <v>100</v>
      </c>
      <c r="B162" s="5" t="s">
        <v>174</v>
      </c>
      <c r="C162" s="5" t="s">
        <v>49</v>
      </c>
      <c r="D162" s="9" t="s">
        <v>195</v>
      </c>
      <c r="E162" s="19">
        <v>76000</v>
      </c>
      <c r="F162" s="19">
        <v>0</v>
      </c>
      <c r="G162" s="31">
        <v>76000</v>
      </c>
      <c r="H162" s="34"/>
    </row>
    <row r="163" spans="1:8" x14ac:dyDescent="0.25">
      <c r="A163" s="4">
        <v>101</v>
      </c>
      <c r="B163" s="5" t="s">
        <v>175</v>
      </c>
      <c r="C163" s="5" t="s">
        <v>21</v>
      </c>
      <c r="D163" s="9" t="s">
        <v>185</v>
      </c>
      <c r="E163" s="19">
        <v>130000</v>
      </c>
      <c r="F163" s="19">
        <v>12600</v>
      </c>
      <c r="G163" s="31">
        <v>142600</v>
      </c>
      <c r="H163" s="34"/>
    </row>
    <row r="164" spans="1:8" x14ac:dyDescent="0.25">
      <c r="A164" s="4"/>
      <c r="B164" s="6" t="s">
        <v>16</v>
      </c>
      <c r="C164" s="5"/>
      <c r="D164" s="9"/>
      <c r="E164" s="20">
        <f>SUM(E160:E163)</f>
        <v>340000</v>
      </c>
      <c r="F164" s="20">
        <f>SUM(F160:F163)</f>
        <v>12600</v>
      </c>
      <c r="G164" s="32">
        <f>SUM(G160:G163)</f>
        <v>352600</v>
      </c>
      <c r="H164" s="34"/>
    </row>
    <row r="165" spans="1:8" x14ac:dyDescent="0.25">
      <c r="A165" s="4"/>
      <c r="B165" s="6" t="s">
        <v>176</v>
      </c>
      <c r="C165" s="5"/>
      <c r="D165" s="9"/>
      <c r="E165" s="20">
        <f>E164+E158+E152+E148+E144+E138+E134+E128+E123+E118+E112+E108+E102+E96+E92+E87+E81+E75+E69+E63+E57+E51+E45+E39+E33+E27+E21+E15+E11</f>
        <v>12083525</v>
      </c>
      <c r="F165" s="20">
        <f>F164+F158+F152+F148+F144+F138+F134+F128+F123+F118+F112+F108+F102+F96+F92+F87+F81+F75+F69+F63+F57+F51+F45+F39+F33+F27+F21+F15+F11</f>
        <v>442635</v>
      </c>
      <c r="G165" s="20">
        <f>G164+G158+G152+G148+G144+G138+G134+G128+G123+G118+G112+G108+G102+G96+G92+G87+G81+G75+G69+G63+G57+G51+G45+G39+G33+G27+G21+G15+G11</f>
        <v>12526160</v>
      </c>
      <c r="H165" s="33"/>
    </row>
  </sheetData>
  <mergeCells count="61">
    <mergeCell ref="H149:H152"/>
    <mergeCell ref="H153:H158"/>
    <mergeCell ref="H159:H164"/>
    <mergeCell ref="H6:H11"/>
    <mergeCell ref="H12:H15"/>
    <mergeCell ref="H16:H21"/>
    <mergeCell ref="H22:H27"/>
    <mergeCell ref="H28:H33"/>
    <mergeCell ref="H34:H39"/>
    <mergeCell ref="H40:H45"/>
    <mergeCell ref="H46:H51"/>
    <mergeCell ref="H52:H57"/>
    <mergeCell ref="H58:H63"/>
    <mergeCell ref="H64:H69"/>
    <mergeCell ref="H70:H75"/>
    <mergeCell ref="H76:H81"/>
    <mergeCell ref="H124:H128"/>
    <mergeCell ref="H129:H134"/>
    <mergeCell ref="H135:H138"/>
    <mergeCell ref="H139:H144"/>
    <mergeCell ref="H145:H148"/>
    <mergeCell ref="H97:H102"/>
    <mergeCell ref="H103:H108"/>
    <mergeCell ref="H109:H112"/>
    <mergeCell ref="H113:H118"/>
    <mergeCell ref="H119:H123"/>
    <mergeCell ref="H82:H87"/>
    <mergeCell ref="H88:H92"/>
    <mergeCell ref="H93:H96"/>
    <mergeCell ref="A64:C64"/>
    <mergeCell ref="A70:C70"/>
    <mergeCell ref="A1:H1"/>
    <mergeCell ref="A2:H2"/>
    <mergeCell ref="A3:H3"/>
    <mergeCell ref="A159:C159"/>
    <mergeCell ref="A6:C6"/>
    <mergeCell ref="A12:C12"/>
    <mergeCell ref="A16:C16"/>
    <mergeCell ref="A22:C22"/>
    <mergeCell ref="A28:C28"/>
    <mergeCell ref="A34:C34"/>
    <mergeCell ref="A40:C40"/>
    <mergeCell ref="A46:C46"/>
    <mergeCell ref="A52:C52"/>
    <mergeCell ref="A58:C58"/>
    <mergeCell ref="A76:C76"/>
    <mergeCell ref="A82:C82"/>
    <mergeCell ref="A88:C88"/>
    <mergeCell ref="A93:C93"/>
    <mergeCell ref="A97:C97"/>
    <mergeCell ref="A103:C103"/>
    <mergeCell ref="A109:C109"/>
    <mergeCell ref="A113:C113"/>
    <mergeCell ref="A119:C119"/>
    <mergeCell ref="A124:C124"/>
    <mergeCell ref="A129:C129"/>
    <mergeCell ref="A139:C139"/>
    <mergeCell ref="A145:C145"/>
    <mergeCell ref="A149:C149"/>
    <mergeCell ref="A153:C153"/>
    <mergeCell ref="A135:C135"/>
  </mergeCells>
  <pageMargins left="0.74803149606299213" right="0.74803149606299213" top="0.98425196850393704" bottom="0.98425196850393704" header="0.51181102362204722" footer="0.51181102362204722"/>
  <pageSetup paperSize="9" scale="90" fitToHeight="0" orientation="landscape" r:id="rId1"/>
  <headerFooter>
    <oddFooter>&amp;R&amp;8&amp;P / &amp;N</oddFooter>
  </headerFooter>
  <rowBreaks count="5" manualBreakCount="5">
    <brk id="33" max="16383" man="1"/>
    <brk id="63" max="16383" man="1"/>
    <brk id="92" max="16383" man="1"/>
    <brk id="123" max="16383" man="1"/>
    <brk id="1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SH6_LineaA</vt:lpstr>
      <vt:lpstr>SH6_LineaA!Titoli_stampa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SERRA</dc:creator>
  <cp:lastModifiedBy>graiss</cp:lastModifiedBy>
  <cp:lastPrinted>2020-03-19T14:21:54Z</cp:lastPrinted>
  <dcterms:created xsi:type="dcterms:W3CDTF">2019-11-27T10:31:48Z</dcterms:created>
  <dcterms:modified xsi:type="dcterms:W3CDTF">2020-03-19T14:22:06Z</dcterms:modified>
</cp:coreProperties>
</file>