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030" windowHeight="7185"/>
  </bookViews>
  <sheets>
    <sheet name="Foglio 1" sheetId="1" r:id="rId1"/>
  </sheets>
  <definedNames>
    <definedName name="_xlnm.Print_Titles" localSheetId="0">'Foglio 1'!$5:$5</definedName>
  </definedNames>
  <calcPr calcId="145621"/>
</workbook>
</file>

<file path=xl/calcChain.xml><?xml version="1.0" encoding="utf-8"?>
<calcChain xmlns="http://schemas.openxmlformats.org/spreadsheetml/2006/main">
  <c r="F80" i="1" l="1"/>
  <c r="F81" i="1" s="1"/>
  <c r="E80" i="1"/>
  <c r="F76" i="1"/>
  <c r="E76" i="1"/>
  <c r="F72" i="1"/>
  <c r="E72" i="1"/>
  <c r="F64" i="1"/>
  <c r="E64" i="1"/>
  <c r="E81" i="1" s="1"/>
  <c r="F56" i="1"/>
  <c r="E56" i="1"/>
  <c r="F50" i="1"/>
  <c r="E50" i="1"/>
  <c r="F43" i="1"/>
  <c r="E43" i="1"/>
  <c r="F37" i="1"/>
  <c r="E37" i="1"/>
  <c r="F32" i="1"/>
  <c r="E32" i="1"/>
  <c r="F24" i="1"/>
  <c r="E24" i="1"/>
  <c r="F18" i="1"/>
  <c r="E18" i="1"/>
  <c r="F12" i="1"/>
  <c r="E12" i="1"/>
  <c r="G80" i="1" l="1"/>
  <c r="G76" i="1"/>
  <c r="G72" i="1"/>
  <c r="G64" i="1"/>
  <c r="G56" i="1"/>
  <c r="G50" i="1"/>
  <c r="G43" i="1"/>
  <c r="G37" i="1"/>
  <c r="G32" i="1"/>
  <c r="G24" i="1"/>
  <c r="G18" i="1"/>
  <c r="G12" i="1"/>
  <c r="G81" i="1" l="1"/>
</calcChain>
</file>

<file path=xl/sharedStrings.xml><?xml version="1.0" encoding="utf-8"?>
<sst xmlns="http://schemas.openxmlformats.org/spreadsheetml/2006/main" count="201" uniqueCount="131">
  <si>
    <t>Prin 2017 (suddivisione fondi)</t>
  </si>
  <si>
    <t>nº</t>
  </si>
  <si>
    <t>Ateneo/Ente</t>
  </si>
  <si>
    <t>Codice Fiscale Ateneo/Ente</t>
  </si>
  <si>
    <t>Quota Premiale</t>
  </si>
  <si>
    <t>Contributo totale</t>
  </si>
  <si>
    <r>
      <t> </t>
    </r>
    <r>
      <rPr>
        <b/>
        <sz val="8"/>
        <color rgb="FFAA0000"/>
        <rFont val="Verdana"/>
        <family val="2"/>
      </rPr>
      <t>1. ACHILLI Alessandro - 20174BTC4R</t>
    </r>
  </si>
  <si>
    <t>ACHILLI Alessandro</t>
  </si>
  <si>
    <t>Università degli Studi di PAVIA</t>
  </si>
  <si>
    <t>AJMONE MARSAN Paolo</t>
  </si>
  <si>
    <t>Università Cattolica del Sacro Cuore</t>
  </si>
  <si>
    <t>COPPA Alfredo</t>
  </si>
  <si>
    <t>Università degli Studi di ROMA "La Sapienza"</t>
  </si>
  <si>
    <t>LARI Martina</t>
  </si>
  <si>
    <t>Università degli Studi di FIRENZE</t>
  </si>
  <si>
    <t>NANNI Laura</t>
  </si>
  <si>
    <t>Università Politecnica delle MARCHE</t>
  </si>
  <si>
    <r>
      <t>Totale parziale:</t>
    </r>
    <r>
      <rPr>
        <sz val="8"/>
        <color rgb="FF000000"/>
        <rFont val="Verdana"/>
        <family val="2"/>
      </rPr>
      <t xml:space="preserve">  </t>
    </r>
  </si>
  <si>
    <t>Università degli Studi di GENOVA</t>
  </si>
  <si>
    <t>Università degli Studi di BOLOGNA</t>
  </si>
  <si>
    <t>Stazione Zoologica "Anton Dohrn" di Napoli</t>
  </si>
  <si>
    <t>Università degli Studi di NAPOLI "Parthenope"</t>
  </si>
  <si>
    <t>Consiglio Nazionale delle Ricerche</t>
  </si>
  <si>
    <t>BERTORELLE Giorgio</t>
  </si>
  <si>
    <t>Università degli Studi di FERRARA</t>
  </si>
  <si>
    <t>CIOFI Claudio</t>
  </si>
  <si>
    <t>CONGIU Leonardo</t>
  </si>
  <si>
    <t>Università degli Studi di PADOVA</t>
  </si>
  <si>
    <t>GERDOL Marco</t>
  </si>
  <si>
    <t>Università degli Studi di TRIESTE</t>
  </si>
  <si>
    <t>CANESTRELLI Daniele</t>
  </si>
  <si>
    <t>Università degli Studi della TUSCIA</t>
  </si>
  <si>
    <t>FICETOLA Gentile Francesco</t>
  </si>
  <si>
    <t>Università degli Studi di MILANO</t>
  </si>
  <si>
    <t>MAIORANO Luigi</t>
  </si>
  <si>
    <t>SALVI Daniele</t>
  </si>
  <si>
    <t>Università degli Studi dell'AQUILA</t>
  </si>
  <si>
    <t>CARAMELLI David</t>
  </si>
  <si>
    <t>GHIROTTO Silvia</t>
  </si>
  <si>
    <t>LUISELLI Donata</t>
  </si>
  <si>
    <t>RICKARDS Olga</t>
  </si>
  <si>
    <t>Università degli Studi di ROMA "Tor Vergata"</t>
  </si>
  <si>
    <t>SINEO Luca</t>
  </si>
  <si>
    <t>Università degli Studi di PALERMO</t>
  </si>
  <si>
    <t>VOLANTE Nicoletta</t>
  </si>
  <si>
    <t>Università degli Studi di SIENA</t>
  </si>
  <si>
    <t>DANOVARO Roberto</t>
  </si>
  <si>
    <t>TANGHERLINI Michael</t>
  </si>
  <si>
    <t>TAVIANI Marco</t>
  </si>
  <si>
    <t>BONGIORNI Lucia</t>
  </si>
  <si>
    <t>DELL'ANNO Antonio</t>
  </si>
  <si>
    <t>PALLAVICINI Alberto</t>
  </si>
  <si>
    <t>VENIER Paola</t>
  </si>
  <si>
    <t>BELLOPEDE Rossana</t>
  </si>
  <si>
    <t>Politecnico di TORINO</t>
  </si>
  <si>
    <t>DUCE Pierpaolo</t>
  </si>
  <si>
    <t>ISAIA Marco</t>
  </si>
  <si>
    <t>Università degli Studi di TORINO</t>
  </si>
  <si>
    <t>SELBMANN Laura</t>
  </si>
  <si>
    <t>THUN HOHENSTEIN Ursula</t>
  </si>
  <si>
    <t>ATTENE Giovanna</t>
  </si>
  <si>
    <t>Università degli Studi di SASSARI</t>
  </si>
  <si>
    <t>GIOIA Tania</t>
  </si>
  <si>
    <t>Università degli Studi della BASILICATA</t>
  </si>
  <si>
    <t>PAPA Roberto</t>
  </si>
  <si>
    <t>SPARVOLI Francesca</t>
  </si>
  <si>
    <t>BACCHETTA Gianluigi</t>
  </si>
  <si>
    <t>Università degli Studi di CAGLIARI</t>
  </si>
  <si>
    <t>CAPUTO Paolo</t>
  </si>
  <si>
    <t>Università degli Studi di Napoli Federico II</t>
  </si>
  <si>
    <t>CONTI Fabio</t>
  </si>
  <si>
    <t>Università degli Studi di CAMERINO</t>
  </si>
  <si>
    <t>DOMINA Gianniantonio</t>
  </si>
  <si>
    <t>MINUTO Luigi</t>
  </si>
  <si>
    <t>PERUZZI Lorenzo</t>
  </si>
  <si>
    <t>Università di PISA</t>
  </si>
  <si>
    <t>AIROLDI Laura</t>
  </si>
  <si>
    <t>FAIMALI Marco</t>
  </si>
  <si>
    <t>FOSSI Maria Cristina</t>
  </si>
  <si>
    <t>REGOLI Francesco</t>
  </si>
  <si>
    <t>VIZZINI Salvatrice</t>
  </si>
  <si>
    <t>ZAMBIANCHI Enrico</t>
  </si>
  <si>
    <t>GRIGGIO Matteo</t>
  </si>
  <si>
    <t>RUBOLINI Diego</t>
  </si>
  <si>
    <t>GIANFRANCESCHI Luca Enrico Angelo</t>
  </si>
  <si>
    <t>TORRONI Antonio</t>
  </si>
  <si>
    <r>
      <t> </t>
    </r>
    <r>
      <rPr>
        <b/>
        <sz val="8"/>
        <color rgb="FFAA0000"/>
        <rFont val="Verdana"/>
        <family val="2"/>
      </rPr>
      <t>4. CARAMELLI David - 20177PJ9XF</t>
    </r>
  </si>
  <si>
    <r>
      <t> </t>
    </r>
    <r>
      <rPr>
        <b/>
        <sz val="8"/>
        <color rgb="FFAA0000"/>
        <rFont val="Verdana"/>
        <family val="2"/>
      </rPr>
      <t>5. DANOVARO Roberto - 2017FREXZY</t>
    </r>
  </si>
  <si>
    <r>
      <t> </t>
    </r>
    <r>
      <rPr>
        <b/>
        <sz val="8"/>
        <color rgb="FFAA0000"/>
        <rFont val="Verdana"/>
        <family val="2"/>
      </rPr>
      <t>6. DELL'ANNO Antonio - 2017EKFA98</t>
    </r>
  </si>
  <si>
    <r>
      <t> </t>
    </r>
    <r>
      <rPr>
        <b/>
        <sz val="8"/>
        <color rgb="FFAA0000"/>
        <rFont val="Verdana"/>
        <family val="2"/>
      </rPr>
      <t>7. ISAIA Marco - 2017HTXT2R</t>
    </r>
  </si>
  <si>
    <r>
      <t> </t>
    </r>
    <r>
      <rPr>
        <b/>
        <sz val="8"/>
        <color rgb="FFAA0000"/>
        <rFont val="Verdana"/>
        <family val="2"/>
      </rPr>
      <t>8. PAPA Roberto - 20177RL4KL</t>
    </r>
  </si>
  <si>
    <r>
      <t> </t>
    </r>
    <r>
      <rPr>
        <b/>
        <sz val="8"/>
        <color rgb="FFAA0000"/>
        <rFont val="Verdana"/>
        <family val="2"/>
      </rPr>
      <t>9. PERUZZI Lorenzo - 2017JW4HZK</t>
    </r>
  </si>
  <si>
    <r>
      <t> </t>
    </r>
    <r>
      <rPr>
        <b/>
        <sz val="8"/>
        <color rgb="FFAA0000"/>
        <rFont val="Verdana"/>
        <family val="2"/>
      </rPr>
      <t>10. REGOLI Francesco - 2017WERYZP</t>
    </r>
  </si>
  <si>
    <r>
      <t> </t>
    </r>
    <r>
      <rPr>
        <b/>
        <sz val="8"/>
        <color rgb="FFAA0000"/>
        <rFont val="Verdana"/>
        <family val="2"/>
      </rPr>
      <t>11. RUBOLINI Diego - 20178T2PSW</t>
    </r>
  </si>
  <si>
    <r>
      <t> </t>
    </r>
    <r>
      <rPr>
        <b/>
        <sz val="8"/>
        <color rgb="FFAA0000"/>
        <rFont val="Verdana"/>
        <family val="2"/>
      </rPr>
      <t>12. TORRONI Antonio - 2017CWHLHY</t>
    </r>
  </si>
  <si>
    <r>
      <t> </t>
    </r>
    <r>
      <rPr>
        <b/>
        <sz val="8"/>
        <color rgb="FFC00000"/>
        <rFont val="Verdana"/>
        <family val="2"/>
      </rPr>
      <t>3. CANESTRELLI Daniele - 2017KLZ3MA</t>
    </r>
  </si>
  <si>
    <t>ALLEGATO A</t>
  </si>
  <si>
    <t>Responsabile dell'Unità</t>
  </si>
  <si>
    <t>Contributo MIUR ricerca</t>
  </si>
  <si>
    <t>80007270186</t>
  </si>
  <si>
    <t>02133120150</t>
  </si>
  <si>
    <t>80209930587</t>
  </si>
  <si>
    <t>01279680480</t>
  </si>
  <si>
    <t>00382520427</t>
  </si>
  <si>
    <t>80007370382</t>
  </si>
  <si>
    <t>80006480281</t>
  </si>
  <si>
    <t>80013890324</t>
  </si>
  <si>
    <t>80029030568</t>
  </si>
  <si>
    <t>80012650158</t>
  </si>
  <si>
    <t>01021630668</t>
  </si>
  <si>
    <t>80007010376</t>
  </si>
  <si>
    <t>80213750583</t>
  </si>
  <si>
    <t>80023730825</t>
  </si>
  <si>
    <t>80002070524</t>
  </si>
  <si>
    <t>04894530635</t>
  </si>
  <si>
    <t>80054330586</t>
  </si>
  <si>
    <t>00518460019</t>
  </si>
  <si>
    <t>80088230018</t>
  </si>
  <si>
    <t>00196350904</t>
  </si>
  <si>
    <t>96003410766</t>
  </si>
  <si>
    <t>80019600925</t>
  </si>
  <si>
    <t>00876220633</t>
  </si>
  <si>
    <t>81001910439</t>
  </si>
  <si>
    <t>00754150100</t>
  </si>
  <si>
    <t>80003670504</t>
  </si>
  <si>
    <t>80018240632</t>
  </si>
  <si>
    <t>Settore ERC LS8 - Linea A</t>
  </si>
  <si>
    <t>Responsabile Procedimento</t>
  </si>
  <si>
    <t>Dott. Vincenzo DI FELICE</t>
  </si>
  <si>
    <t>TOTALE</t>
  </si>
  <si>
    <r>
      <t xml:space="preserve"> </t>
    </r>
    <r>
      <rPr>
        <b/>
        <sz val="8"/>
        <color rgb="FFC00000"/>
        <rFont val="Verdana"/>
        <family val="2"/>
      </rPr>
      <t>2. BERTORELLE Giorgio - 20</t>
    </r>
    <r>
      <rPr>
        <b/>
        <sz val="8"/>
        <color rgb="FFAA0000"/>
        <rFont val="Verdana"/>
        <family val="2"/>
      </rPr>
      <t>1794ZXTL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</si>
</sst>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AA0000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/>
    </xf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horizontal="left" vertical="center"/>
    </xf>
    <xf numFmtId="0" fontId="18" fillId="33" borderId="0" xfId="0" applyFont="1" applyFill="1" applyAlignment="1">
      <alignment horizontal="center" vertical="center"/>
    </xf>
    <xf numFmtId="0" fontId="21" fillId="33" borderId="11" xfId="0" applyFont="1" applyFill="1" applyBorder="1" applyAlignment="1">
      <alignment vertical="center" wrapText="1"/>
    </xf>
    <xf numFmtId="0" fontId="21" fillId="33" borderId="12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1" xfId="0" applyFont="1" applyFill="1" applyBorder="1" applyAlignment="1">
      <alignment vertical="center" wrapText="1"/>
    </xf>
    <xf numFmtId="0" fontId="24" fillId="33" borderId="11" xfId="0" applyFont="1" applyFill="1" applyBorder="1" applyAlignment="1">
      <alignment vertical="center" wrapText="1"/>
    </xf>
    <xf numFmtId="0" fontId="24" fillId="33" borderId="12" xfId="0" applyFont="1" applyFill="1" applyBorder="1" applyAlignment="1">
      <alignment vertical="center" wrapText="1"/>
    </xf>
    <xf numFmtId="4" fontId="18" fillId="33" borderId="0" xfId="0" applyNumberFormat="1" applyFont="1" applyFill="1" applyAlignment="1">
      <alignment vertical="center"/>
    </xf>
    <xf numFmtId="4" fontId="20" fillId="33" borderId="10" xfId="0" applyNumberFormat="1" applyFont="1" applyFill="1" applyBorder="1" applyAlignment="1">
      <alignment horizontal="center" vertical="center" wrapText="1"/>
    </xf>
    <xf numFmtId="4" fontId="21" fillId="33" borderId="10" xfId="0" applyNumberFormat="1" applyFont="1" applyFill="1" applyBorder="1" applyAlignment="1">
      <alignment horizontal="right" vertical="center" wrapText="1"/>
    </xf>
    <xf numFmtId="4" fontId="20" fillId="33" borderId="10" xfId="0" applyNumberFormat="1" applyFont="1" applyFill="1" applyBorder="1" applyAlignment="1">
      <alignment horizontal="right" vertical="center" wrapText="1"/>
    </xf>
    <xf numFmtId="49" fontId="20" fillId="33" borderId="10" xfId="0" applyNumberFormat="1" applyFont="1" applyFill="1" applyBorder="1" applyAlignment="1">
      <alignment horizontal="center" vertical="center" wrapText="1"/>
    </xf>
    <xf numFmtId="49" fontId="18" fillId="33" borderId="0" xfId="0" applyNumberFormat="1" applyFont="1" applyFill="1" applyAlignment="1">
      <alignment horizontal="center" vertical="center"/>
    </xf>
    <xf numFmtId="49" fontId="21" fillId="33" borderId="10" xfId="0" applyNumberFormat="1" applyFont="1" applyFill="1" applyBorder="1" applyAlignment="1">
      <alignment horizontal="center" vertical="center" wrapText="1"/>
    </xf>
    <xf numFmtId="49" fontId="21" fillId="33" borderId="10" xfId="0" quotePrefix="1" applyNumberFormat="1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vertical="center" wrapText="1"/>
    </xf>
    <xf numFmtId="0" fontId="20" fillId="33" borderId="12" xfId="0" applyFont="1" applyFill="1" applyBorder="1" applyAlignment="1">
      <alignment vertical="center" wrapText="1"/>
    </xf>
    <xf numFmtId="0" fontId="24" fillId="33" borderId="12" xfId="0" applyFont="1" applyFill="1" applyBorder="1" applyAlignment="1">
      <alignment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4" fontId="20" fillId="33" borderId="11" xfId="0" applyNumberFormat="1" applyFont="1" applyFill="1" applyBorder="1" applyAlignment="1">
      <alignment horizontal="center" vertical="center" wrapText="1"/>
    </xf>
    <xf numFmtId="4" fontId="21" fillId="33" borderId="11" xfId="0" applyNumberFormat="1" applyFont="1" applyFill="1" applyBorder="1" applyAlignment="1">
      <alignment horizontal="right" vertical="center" wrapText="1"/>
    </xf>
    <xf numFmtId="4" fontId="20" fillId="33" borderId="11" xfId="0" applyNumberFormat="1" applyFont="1" applyFill="1" applyBorder="1" applyAlignment="1">
      <alignment horizontal="right" vertical="center" wrapText="1"/>
    </xf>
    <xf numFmtId="0" fontId="21" fillId="33" borderId="14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Normal="100" workbookViewId="0">
      <selection activeCell="C16" sqref="C16"/>
    </sheetView>
  </sheetViews>
  <sheetFormatPr defaultColWidth="8.85546875" defaultRowHeight="15" x14ac:dyDescent="0.25"/>
  <cols>
    <col min="1" max="1" width="3.7109375" style="2" customWidth="1"/>
    <col min="2" max="2" width="28.42578125" style="2" customWidth="1"/>
    <col min="3" max="3" width="38.7109375" style="2" customWidth="1"/>
    <col min="4" max="4" width="15.7109375" style="20" customWidth="1"/>
    <col min="5" max="5" width="14.7109375" style="15" customWidth="1"/>
    <col min="6" max="6" width="13.5703125" style="15" bestFit="1" customWidth="1"/>
    <col min="7" max="7" width="14.7109375" style="15" customWidth="1"/>
    <col min="8" max="8" width="14.7109375" style="6" customWidth="1"/>
    <col min="9" max="16384" width="8.85546875" style="2"/>
  </cols>
  <sheetData>
    <row r="1" spans="1:8" ht="18" customHeight="1" x14ac:dyDescent="0.25">
      <c r="B1" s="3" t="s">
        <v>96</v>
      </c>
      <c r="C1" s="4"/>
      <c r="D1" s="4"/>
      <c r="E1" s="4"/>
      <c r="F1" s="4"/>
      <c r="G1" s="4"/>
      <c r="H1" s="4"/>
    </row>
    <row r="2" spans="1:8" ht="18" customHeight="1" x14ac:dyDescent="0.25">
      <c r="A2" s="3" t="s">
        <v>0</v>
      </c>
      <c r="B2" s="4"/>
      <c r="C2" s="4"/>
      <c r="D2" s="4"/>
      <c r="E2" s="4"/>
      <c r="F2" s="4"/>
      <c r="G2" s="4"/>
      <c r="H2" s="4"/>
    </row>
    <row r="3" spans="1:8" ht="18" customHeight="1" x14ac:dyDescent="0.25">
      <c r="A3" s="3" t="s">
        <v>126</v>
      </c>
      <c r="B3" s="4"/>
      <c r="C3" s="4"/>
      <c r="D3" s="4"/>
      <c r="E3" s="4"/>
      <c r="F3" s="4"/>
      <c r="G3" s="4"/>
      <c r="H3" s="4"/>
    </row>
    <row r="4" spans="1:8" ht="8.25" customHeight="1" x14ac:dyDescent="0.25">
      <c r="A4" s="5"/>
    </row>
    <row r="5" spans="1:8" ht="21.95" customHeight="1" x14ac:dyDescent="0.25">
      <c r="A5" s="1" t="s">
        <v>1</v>
      </c>
      <c r="B5" s="1" t="s">
        <v>97</v>
      </c>
      <c r="C5" s="1" t="s">
        <v>2</v>
      </c>
      <c r="D5" s="19" t="s">
        <v>3</v>
      </c>
      <c r="E5" s="16" t="s">
        <v>98</v>
      </c>
      <c r="F5" s="16" t="s">
        <v>4</v>
      </c>
      <c r="G5" s="28" t="s">
        <v>5</v>
      </c>
      <c r="H5" s="26" t="s">
        <v>127</v>
      </c>
    </row>
    <row r="6" spans="1:8" ht="15" customHeight="1" x14ac:dyDescent="0.25">
      <c r="A6" s="7" t="s">
        <v>6</v>
      </c>
      <c r="B6" s="8"/>
      <c r="C6" s="8"/>
      <c r="D6" s="23"/>
      <c r="E6" s="23"/>
      <c r="F6" s="23"/>
      <c r="G6" s="23"/>
      <c r="H6" s="27" t="s">
        <v>128</v>
      </c>
    </row>
    <row r="7" spans="1:8" x14ac:dyDescent="0.25">
      <c r="A7" s="9">
        <v>1</v>
      </c>
      <c r="B7" s="10" t="s">
        <v>7</v>
      </c>
      <c r="C7" s="10" t="s">
        <v>8</v>
      </c>
      <c r="D7" s="21" t="s">
        <v>99</v>
      </c>
      <c r="E7" s="17">
        <v>184000</v>
      </c>
      <c r="F7" s="17">
        <v>20334</v>
      </c>
      <c r="G7" s="29">
        <v>204334</v>
      </c>
      <c r="H7" s="27"/>
    </row>
    <row r="8" spans="1:8" x14ac:dyDescent="0.25">
      <c r="A8" s="9">
        <v>2</v>
      </c>
      <c r="B8" s="10" t="s">
        <v>9</v>
      </c>
      <c r="C8" s="10" t="s">
        <v>10</v>
      </c>
      <c r="D8" s="22" t="s">
        <v>100</v>
      </c>
      <c r="E8" s="17">
        <v>105800</v>
      </c>
      <c r="F8" s="17">
        <v>0</v>
      </c>
      <c r="G8" s="29">
        <v>105800</v>
      </c>
      <c r="H8" s="27"/>
    </row>
    <row r="9" spans="1:8" x14ac:dyDescent="0.25">
      <c r="A9" s="9">
        <v>3</v>
      </c>
      <c r="B9" s="10" t="s">
        <v>11</v>
      </c>
      <c r="C9" s="10" t="s">
        <v>12</v>
      </c>
      <c r="D9" s="21" t="s">
        <v>101</v>
      </c>
      <c r="E9" s="17">
        <v>55000</v>
      </c>
      <c r="F9" s="17">
        <v>0</v>
      </c>
      <c r="G9" s="29">
        <v>55000</v>
      </c>
      <c r="H9" s="27"/>
    </row>
    <row r="10" spans="1:8" x14ac:dyDescent="0.25">
      <c r="A10" s="9">
        <v>4</v>
      </c>
      <c r="B10" s="10" t="s">
        <v>13</v>
      </c>
      <c r="C10" s="10" t="s">
        <v>14</v>
      </c>
      <c r="D10" s="21" t="s">
        <v>102</v>
      </c>
      <c r="E10" s="17">
        <v>150000</v>
      </c>
      <c r="F10" s="17">
        <v>0</v>
      </c>
      <c r="G10" s="29">
        <v>150000</v>
      </c>
      <c r="H10" s="27"/>
    </row>
    <row r="11" spans="1:8" x14ac:dyDescent="0.25">
      <c r="A11" s="9">
        <v>5</v>
      </c>
      <c r="B11" s="10" t="s">
        <v>15</v>
      </c>
      <c r="C11" s="10" t="s">
        <v>16</v>
      </c>
      <c r="D11" s="21" t="s">
        <v>103</v>
      </c>
      <c r="E11" s="17">
        <v>120000</v>
      </c>
      <c r="F11" s="17">
        <v>0</v>
      </c>
      <c r="G11" s="29">
        <v>120000</v>
      </c>
      <c r="H11" s="27"/>
    </row>
    <row r="12" spans="1:8" x14ac:dyDescent="0.25">
      <c r="A12" s="9"/>
      <c r="B12" s="11" t="s">
        <v>17</v>
      </c>
      <c r="C12" s="10"/>
      <c r="D12" s="21"/>
      <c r="E12" s="18">
        <f>SUM(E7:E11)</f>
        <v>614800</v>
      </c>
      <c r="F12" s="18">
        <f>SUM(F7:F11)</f>
        <v>20334</v>
      </c>
      <c r="G12" s="30">
        <f>SUM(G7:G11)</f>
        <v>635134</v>
      </c>
      <c r="H12" s="27"/>
    </row>
    <row r="13" spans="1:8" ht="15" customHeight="1" x14ac:dyDescent="0.25">
      <c r="A13" s="12" t="s">
        <v>130</v>
      </c>
      <c r="B13" s="24"/>
      <c r="C13" s="24"/>
      <c r="D13" s="23"/>
      <c r="E13" s="23"/>
      <c r="F13" s="23"/>
      <c r="G13" s="23"/>
      <c r="H13" s="27" t="s">
        <v>128</v>
      </c>
    </row>
    <row r="14" spans="1:8" x14ac:dyDescent="0.25">
      <c r="A14" s="9">
        <v>6</v>
      </c>
      <c r="B14" s="10" t="s">
        <v>23</v>
      </c>
      <c r="C14" s="10" t="s">
        <v>24</v>
      </c>
      <c r="D14" s="21" t="s">
        <v>104</v>
      </c>
      <c r="E14" s="17">
        <v>347184</v>
      </c>
      <c r="F14" s="17">
        <v>26796</v>
      </c>
      <c r="G14" s="29">
        <v>373980</v>
      </c>
      <c r="H14" s="27"/>
    </row>
    <row r="15" spans="1:8" x14ac:dyDescent="0.25">
      <c r="A15" s="9">
        <v>7</v>
      </c>
      <c r="B15" s="10" t="s">
        <v>25</v>
      </c>
      <c r="C15" s="10" t="s">
        <v>14</v>
      </c>
      <c r="D15" s="21" t="s">
        <v>102</v>
      </c>
      <c r="E15" s="17">
        <v>199226</v>
      </c>
      <c r="F15" s="17">
        <v>0</v>
      </c>
      <c r="G15" s="29">
        <v>199226</v>
      </c>
      <c r="H15" s="27"/>
    </row>
    <row r="16" spans="1:8" x14ac:dyDescent="0.25">
      <c r="A16" s="9">
        <v>8</v>
      </c>
      <c r="B16" s="10" t="s">
        <v>26</v>
      </c>
      <c r="C16" s="10" t="s">
        <v>27</v>
      </c>
      <c r="D16" s="21" t="s">
        <v>105</v>
      </c>
      <c r="E16" s="17">
        <v>99282</v>
      </c>
      <c r="F16" s="17">
        <v>0</v>
      </c>
      <c r="G16" s="29">
        <v>99282</v>
      </c>
      <c r="H16" s="27"/>
    </row>
    <row r="17" spans="1:8" x14ac:dyDescent="0.25">
      <c r="A17" s="9">
        <v>9</v>
      </c>
      <c r="B17" s="10" t="s">
        <v>28</v>
      </c>
      <c r="C17" s="10" t="s">
        <v>29</v>
      </c>
      <c r="D17" s="21" t="s">
        <v>106</v>
      </c>
      <c r="E17" s="17">
        <v>110508</v>
      </c>
      <c r="F17" s="17">
        <v>0</v>
      </c>
      <c r="G17" s="29">
        <v>110508</v>
      </c>
      <c r="H17" s="27"/>
    </row>
    <row r="18" spans="1:8" x14ac:dyDescent="0.25">
      <c r="A18" s="9"/>
      <c r="B18" s="11" t="s">
        <v>17</v>
      </c>
      <c r="C18" s="10"/>
      <c r="D18" s="21"/>
      <c r="E18" s="18">
        <f>SUM(E14:E17)</f>
        <v>756200</v>
      </c>
      <c r="F18" s="18">
        <f>SUM(F14:F17)</f>
        <v>26796</v>
      </c>
      <c r="G18" s="30">
        <f>SUM(G14:G17)</f>
        <v>782996</v>
      </c>
      <c r="H18" s="27"/>
    </row>
    <row r="19" spans="1:8" ht="15" customHeight="1" x14ac:dyDescent="0.25">
      <c r="A19" s="13" t="s">
        <v>95</v>
      </c>
      <c r="B19" s="14"/>
      <c r="C19" s="14"/>
      <c r="D19" s="25"/>
      <c r="E19" s="25"/>
      <c r="F19" s="25"/>
      <c r="G19" s="25"/>
      <c r="H19" s="27" t="s">
        <v>128</v>
      </c>
    </row>
    <row r="20" spans="1:8" x14ac:dyDescent="0.25">
      <c r="A20" s="9">
        <v>10</v>
      </c>
      <c r="B20" s="10" t="s">
        <v>30</v>
      </c>
      <c r="C20" s="10" t="s">
        <v>31</v>
      </c>
      <c r="D20" s="21" t="s">
        <v>107</v>
      </c>
      <c r="E20" s="17">
        <v>278800</v>
      </c>
      <c r="F20" s="17">
        <v>24090</v>
      </c>
      <c r="G20" s="29">
        <v>302890</v>
      </c>
      <c r="H20" s="27"/>
    </row>
    <row r="21" spans="1:8" x14ac:dyDescent="0.25">
      <c r="A21" s="9">
        <v>11</v>
      </c>
      <c r="B21" s="10" t="s">
        <v>32</v>
      </c>
      <c r="C21" s="10" t="s">
        <v>33</v>
      </c>
      <c r="D21" s="21" t="s">
        <v>108</v>
      </c>
      <c r="E21" s="17">
        <v>128400</v>
      </c>
      <c r="F21" s="17">
        <v>0</v>
      </c>
      <c r="G21" s="29">
        <v>128400</v>
      </c>
      <c r="H21" s="27"/>
    </row>
    <row r="22" spans="1:8" x14ac:dyDescent="0.25">
      <c r="A22" s="9">
        <v>12</v>
      </c>
      <c r="B22" s="10" t="s">
        <v>34</v>
      </c>
      <c r="C22" s="10" t="s">
        <v>12</v>
      </c>
      <c r="D22" s="21" t="s">
        <v>101</v>
      </c>
      <c r="E22" s="17">
        <v>202000</v>
      </c>
      <c r="F22" s="17">
        <v>0</v>
      </c>
      <c r="G22" s="29">
        <v>202000</v>
      </c>
      <c r="H22" s="27"/>
    </row>
    <row r="23" spans="1:8" x14ac:dyDescent="0.25">
      <c r="A23" s="9">
        <v>13</v>
      </c>
      <c r="B23" s="10" t="s">
        <v>35</v>
      </c>
      <c r="C23" s="10" t="s">
        <v>36</v>
      </c>
      <c r="D23" s="21" t="s">
        <v>109</v>
      </c>
      <c r="E23" s="17">
        <v>113800</v>
      </c>
      <c r="F23" s="17">
        <v>0</v>
      </c>
      <c r="G23" s="29">
        <v>113800</v>
      </c>
      <c r="H23" s="27"/>
    </row>
    <row r="24" spans="1:8" x14ac:dyDescent="0.25">
      <c r="A24" s="9"/>
      <c r="B24" s="11" t="s">
        <v>17</v>
      </c>
      <c r="C24" s="10"/>
      <c r="D24" s="21"/>
      <c r="E24" s="18">
        <f>SUM(E20:E23)</f>
        <v>723000</v>
      </c>
      <c r="F24" s="18">
        <f>SUM(F20:F23)</f>
        <v>24090</v>
      </c>
      <c r="G24" s="30">
        <f>SUM(G20:G23)</f>
        <v>747090</v>
      </c>
      <c r="H24" s="27"/>
    </row>
    <row r="25" spans="1:8" ht="15" customHeight="1" x14ac:dyDescent="0.25">
      <c r="A25" s="7" t="s">
        <v>86</v>
      </c>
      <c r="B25" s="8"/>
      <c r="C25" s="8"/>
      <c r="D25" s="23"/>
      <c r="E25" s="23"/>
      <c r="F25" s="23"/>
      <c r="G25" s="23"/>
      <c r="H25" s="27" t="s">
        <v>128</v>
      </c>
    </row>
    <row r="26" spans="1:8" x14ac:dyDescent="0.25">
      <c r="A26" s="9">
        <v>14</v>
      </c>
      <c r="B26" s="10" t="s">
        <v>37</v>
      </c>
      <c r="C26" s="10" t="s">
        <v>14</v>
      </c>
      <c r="D26" s="21" t="s">
        <v>102</v>
      </c>
      <c r="E26" s="17">
        <v>153544</v>
      </c>
      <c r="F26" s="17">
        <v>24816</v>
      </c>
      <c r="G26" s="29">
        <v>178360</v>
      </c>
      <c r="H26" s="27"/>
    </row>
    <row r="27" spans="1:8" x14ac:dyDescent="0.25">
      <c r="A27" s="9">
        <v>15</v>
      </c>
      <c r="B27" s="10" t="s">
        <v>38</v>
      </c>
      <c r="C27" s="10" t="s">
        <v>24</v>
      </c>
      <c r="D27" s="21" t="s">
        <v>104</v>
      </c>
      <c r="E27" s="17">
        <v>103261</v>
      </c>
      <c r="F27" s="17">
        <v>0</v>
      </c>
      <c r="G27" s="29">
        <v>103261</v>
      </c>
      <c r="H27" s="27"/>
    </row>
    <row r="28" spans="1:8" x14ac:dyDescent="0.25">
      <c r="A28" s="9">
        <v>16</v>
      </c>
      <c r="B28" s="10" t="s">
        <v>39</v>
      </c>
      <c r="C28" s="10" t="s">
        <v>19</v>
      </c>
      <c r="D28" s="21" t="s">
        <v>110</v>
      </c>
      <c r="E28" s="17">
        <v>126912</v>
      </c>
      <c r="F28" s="17">
        <v>0</v>
      </c>
      <c r="G28" s="29">
        <v>126912</v>
      </c>
      <c r="H28" s="27"/>
    </row>
    <row r="29" spans="1:8" ht="15" customHeight="1" x14ac:dyDescent="0.25">
      <c r="A29" s="9">
        <v>17</v>
      </c>
      <c r="B29" s="10" t="s">
        <v>40</v>
      </c>
      <c r="C29" s="10" t="s">
        <v>41</v>
      </c>
      <c r="D29" s="21" t="s">
        <v>111</v>
      </c>
      <c r="E29" s="17">
        <v>153837</v>
      </c>
      <c r="F29" s="17">
        <v>0</v>
      </c>
      <c r="G29" s="29">
        <v>153837</v>
      </c>
      <c r="H29" s="27"/>
    </row>
    <row r="30" spans="1:8" x14ac:dyDescent="0.25">
      <c r="A30" s="9">
        <v>18</v>
      </c>
      <c r="B30" s="10" t="s">
        <v>42</v>
      </c>
      <c r="C30" s="10" t="s">
        <v>43</v>
      </c>
      <c r="D30" s="21" t="s">
        <v>112</v>
      </c>
      <c r="E30" s="17">
        <v>103721</v>
      </c>
      <c r="F30" s="17">
        <v>0</v>
      </c>
      <c r="G30" s="29">
        <v>103721</v>
      </c>
      <c r="H30" s="27"/>
    </row>
    <row r="31" spans="1:8" x14ac:dyDescent="0.25">
      <c r="A31" s="9">
        <v>19</v>
      </c>
      <c r="B31" s="10" t="s">
        <v>44</v>
      </c>
      <c r="C31" s="10" t="s">
        <v>45</v>
      </c>
      <c r="D31" s="21" t="s">
        <v>113</v>
      </c>
      <c r="E31" s="17">
        <v>103925</v>
      </c>
      <c r="F31" s="17">
        <v>0</v>
      </c>
      <c r="G31" s="29">
        <v>103925</v>
      </c>
      <c r="H31" s="27"/>
    </row>
    <row r="32" spans="1:8" x14ac:dyDescent="0.25">
      <c r="A32" s="9"/>
      <c r="B32" s="11" t="s">
        <v>17</v>
      </c>
      <c r="C32" s="10"/>
      <c r="D32" s="21"/>
      <c r="E32" s="18">
        <f>SUM(E26:E31)</f>
        <v>745200</v>
      </c>
      <c r="F32" s="18">
        <f>SUM(F26:F31)</f>
        <v>24816</v>
      </c>
      <c r="G32" s="30">
        <f>SUM(G26:G31)</f>
        <v>770016</v>
      </c>
      <c r="H32" s="27"/>
    </row>
    <row r="33" spans="1:8" ht="15" customHeight="1" x14ac:dyDescent="0.25">
      <c r="A33" s="7" t="s">
        <v>87</v>
      </c>
      <c r="B33" s="8"/>
      <c r="C33" s="8"/>
      <c r="D33" s="23"/>
      <c r="E33" s="23"/>
      <c r="F33" s="23"/>
      <c r="G33" s="23"/>
      <c r="H33" s="27" t="s">
        <v>128</v>
      </c>
    </row>
    <row r="34" spans="1:8" x14ac:dyDescent="0.25">
      <c r="A34" s="9">
        <v>20</v>
      </c>
      <c r="B34" s="10" t="s">
        <v>46</v>
      </c>
      <c r="C34" s="10" t="s">
        <v>16</v>
      </c>
      <c r="D34" s="21" t="s">
        <v>103</v>
      </c>
      <c r="E34" s="17">
        <v>312782</v>
      </c>
      <c r="F34" s="17">
        <v>25266</v>
      </c>
      <c r="G34" s="29">
        <v>338048</v>
      </c>
      <c r="H34" s="27"/>
    </row>
    <row r="35" spans="1:8" x14ac:dyDescent="0.25">
      <c r="A35" s="9">
        <v>21</v>
      </c>
      <c r="B35" s="10" t="s">
        <v>47</v>
      </c>
      <c r="C35" s="10" t="s">
        <v>20</v>
      </c>
      <c r="D35" s="21" t="s">
        <v>114</v>
      </c>
      <c r="E35" s="17">
        <v>176438</v>
      </c>
      <c r="F35" s="17">
        <v>0</v>
      </c>
      <c r="G35" s="29">
        <v>176438</v>
      </c>
      <c r="H35" s="27"/>
    </row>
    <row r="36" spans="1:8" x14ac:dyDescent="0.25">
      <c r="A36" s="9">
        <v>22</v>
      </c>
      <c r="B36" s="10" t="s">
        <v>48</v>
      </c>
      <c r="C36" s="10" t="s">
        <v>22</v>
      </c>
      <c r="D36" s="21" t="s">
        <v>115</v>
      </c>
      <c r="E36" s="17">
        <v>205980</v>
      </c>
      <c r="F36" s="17">
        <v>0</v>
      </c>
      <c r="G36" s="29">
        <v>205980</v>
      </c>
      <c r="H36" s="27"/>
    </row>
    <row r="37" spans="1:8" x14ac:dyDescent="0.25">
      <c r="A37" s="9"/>
      <c r="B37" s="11" t="s">
        <v>17</v>
      </c>
      <c r="C37" s="10"/>
      <c r="D37" s="21"/>
      <c r="E37" s="18">
        <f>SUM(E34:E36)</f>
        <v>695200</v>
      </c>
      <c r="F37" s="18">
        <f>SUM(F34:F36)</f>
        <v>25266</v>
      </c>
      <c r="G37" s="30">
        <f>SUM(G34:G36)</f>
        <v>720466</v>
      </c>
      <c r="H37" s="27"/>
    </row>
    <row r="38" spans="1:8" ht="15" customHeight="1" x14ac:dyDescent="0.25">
      <c r="A38" s="7" t="s">
        <v>88</v>
      </c>
      <c r="B38" s="8"/>
      <c r="C38" s="8"/>
      <c r="D38" s="23"/>
      <c r="E38" s="23"/>
      <c r="F38" s="23"/>
      <c r="G38" s="23"/>
      <c r="H38" s="27" t="s">
        <v>128</v>
      </c>
    </row>
    <row r="39" spans="1:8" x14ac:dyDescent="0.25">
      <c r="A39" s="9">
        <v>23</v>
      </c>
      <c r="B39" s="10" t="s">
        <v>49</v>
      </c>
      <c r="C39" s="10" t="s">
        <v>22</v>
      </c>
      <c r="D39" s="21" t="s">
        <v>115</v>
      </c>
      <c r="E39" s="17">
        <v>77550</v>
      </c>
      <c r="F39" s="17">
        <v>0</v>
      </c>
      <c r="G39" s="29">
        <v>77550</v>
      </c>
      <c r="H39" s="27"/>
    </row>
    <row r="40" spans="1:8" x14ac:dyDescent="0.25">
      <c r="A40" s="9">
        <v>24</v>
      </c>
      <c r="B40" s="10" t="s">
        <v>50</v>
      </c>
      <c r="C40" s="10" t="s">
        <v>16</v>
      </c>
      <c r="D40" s="21" t="s">
        <v>103</v>
      </c>
      <c r="E40" s="17">
        <v>129550</v>
      </c>
      <c r="F40" s="17">
        <v>15996</v>
      </c>
      <c r="G40" s="29">
        <v>145546</v>
      </c>
      <c r="H40" s="27"/>
    </row>
    <row r="41" spans="1:8" x14ac:dyDescent="0.25">
      <c r="A41" s="9">
        <v>25</v>
      </c>
      <c r="B41" s="10" t="s">
        <v>51</v>
      </c>
      <c r="C41" s="10" t="s">
        <v>29</v>
      </c>
      <c r="D41" s="21" t="s">
        <v>106</v>
      </c>
      <c r="E41" s="17">
        <v>93550</v>
      </c>
      <c r="F41" s="17">
        <v>0</v>
      </c>
      <c r="G41" s="29">
        <v>93550</v>
      </c>
      <c r="H41" s="27"/>
    </row>
    <row r="42" spans="1:8" x14ac:dyDescent="0.25">
      <c r="A42" s="9">
        <v>26</v>
      </c>
      <c r="B42" s="10" t="s">
        <v>52</v>
      </c>
      <c r="C42" s="10" t="s">
        <v>27</v>
      </c>
      <c r="D42" s="21" t="s">
        <v>105</v>
      </c>
      <c r="E42" s="17">
        <v>155550</v>
      </c>
      <c r="F42" s="17">
        <v>0</v>
      </c>
      <c r="G42" s="29">
        <v>155550</v>
      </c>
      <c r="H42" s="27"/>
    </row>
    <row r="43" spans="1:8" x14ac:dyDescent="0.25">
      <c r="A43" s="9"/>
      <c r="B43" s="11" t="s">
        <v>17</v>
      </c>
      <c r="C43" s="10"/>
      <c r="D43" s="21"/>
      <c r="E43" s="18">
        <f>SUM(E39:E42)</f>
        <v>456200</v>
      </c>
      <c r="F43" s="18">
        <f>SUM(F39:F42)</f>
        <v>15996</v>
      </c>
      <c r="G43" s="30">
        <f>SUM(G39:G42)</f>
        <v>472196</v>
      </c>
      <c r="H43" s="27"/>
    </row>
    <row r="44" spans="1:8" ht="15" customHeight="1" x14ac:dyDescent="0.25">
      <c r="A44" s="7" t="s">
        <v>89</v>
      </c>
      <c r="B44" s="8"/>
      <c r="C44" s="8"/>
      <c r="D44" s="23"/>
      <c r="E44" s="23"/>
      <c r="F44" s="23"/>
      <c r="G44" s="23"/>
      <c r="H44" s="27" t="s">
        <v>128</v>
      </c>
    </row>
    <row r="45" spans="1:8" x14ac:dyDescent="0.25">
      <c r="A45" s="9">
        <v>27</v>
      </c>
      <c r="B45" s="10" t="s">
        <v>53</v>
      </c>
      <c r="C45" s="10" t="s">
        <v>54</v>
      </c>
      <c r="D45" s="21" t="s">
        <v>116</v>
      </c>
      <c r="E45" s="17">
        <v>142957</v>
      </c>
      <c r="F45" s="17">
        <v>0</v>
      </c>
      <c r="G45" s="29">
        <v>142957</v>
      </c>
      <c r="H45" s="27"/>
    </row>
    <row r="46" spans="1:8" x14ac:dyDescent="0.25">
      <c r="A46" s="9">
        <v>28</v>
      </c>
      <c r="B46" s="10" t="s">
        <v>55</v>
      </c>
      <c r="C46" s="10" t="s">
        <v>22</v>
      </c>
      <c r="D46" s="21" t="s">
        <v>115</v>
      </c>
      <c r="E46" s="17">
        <v>101850</v>
      </c>
      <c r="F46" s="17">
        <v>0</v>
      </c>
      <c r="G46" s="29">
        <v>101850</v>
      </c>
      <c r="H46" s="27"/>
    </row>
    <row r="47" spans="1:8" x14ac:dyDescent="0.25">
      <c r="A47" s="9">
        <v>29</v>
      </c>
      <c r="B47" s="10" t="s">
        <v>56</v>
      </c>
      <c r="C47" s="10" t="s">
        <v>57</v>
      </c>
      <c r="D47" s="21" t="s">
        <v>117</v>
      </c>
      <c r="E47" s="17">
        <v>217913</v>
      </c>
      <c r="F47" s="17">
        <v>22416</v>
      </c>
      <c r="G47" s="29">
        <v>240329</v>
      </c>
      <c r="H47" s="27"/>
    </row>
    <row r="48" spans="1:8" x14ac:dyDescent="0.25">
      <c r="A48" s="9">
        <v>30</v>
      </c>
      <c r="B48" s="10" t="s">
        <v>58</v>
      </c>
      <c r="C48" s="10" t="s">
        <v>31</v>
      </c>
      <c r="D48" s="21" t="s">
        <v>107</v>
      </c>
      <c r="E48" s="17">
        <v>80800</v>
      </c>
      <c r="F48" s="17">
        <v>0</v>
      </c>
      <c r="G48" s="29">
        <v>80800</v>
      </c>
      <c r="H48" s="27"/>
    </row>
    <row r="49" spans="1:8" x14ac:dyDescent="0.25">
      <c r="A49" s="9">
        <v>31</v>
      </c>
      <c r="B49" s="10" t="s">
        <v>59</v>
      </c>
      <c r="C49" s="10" t="s">
        <v>24</v>
      </c>
      <c r="D49" s="21" t="s">
        <v>104</v>
      </c>
      <c r="E49" s="17">
        <v>66680</v>
      </c>
      <c r="F49" s="17">
        <v>0</v>
      </c>
      <c r="G49" s="29">
        <v>66680</v>
      </c>
      <c r="H49" s="27"/>
    </row>
    <row r="50" spans="1:8" x14ac:dyDescent="0.25">
      <c r="A50" s="9"/>
      <c r="B50" s="11" t="s">
        <v>17</v>
      </c>
      <c r="C50" s="10"/>
      <c r="D50" s="21"/>
      <c r="E50" s="18">
        <f>SUM(E45:E49)</f>
        <v>610200</v>
      </c>
      <c r="F50" s="18">
        <f>SUM(F45:F49)</f>
        <v>22416</v>
      </c>
      <c r="G50" s="30">
        <f>SUM(G45:G49)</f>
        <v>632616</v>
      </c>
      <c r="H50" s="27"/>
    </row>
    <row r="51" spans="1:8" ht="15" customHeight="1" x14ac:dyDescent="0.25">
      <c r="A51" s="7" t="s">
        <v>90</v>
      </c>
      <c r="B51" s="8"/>
      <c r="C51" s="8"/>
      <c r="D51" s="23"/>
      <c r="E51" s="23"/>
      <c r="F51" s="23"/>
      <c r="G51" s="23"/>
      <c r="H51" s="27" t="s">
        <v>128</v>
      </c>
    </row>
    <row r="52" spans="1:8" x14ac:dyDescent="0.25">
      <c r="A52" s="9">
        <v>32</v>
      </c>
      <c r="B52" s="10" t="s">
        <v>60</v>
      </c>
      <c r="C52" s="10" t="s">
        <v>61</v>
      </c>
      <c r="D52" s="21" t="s">
        <v>118</v>
      </c>
      <c r="E52" s="17">
        <v>53500</v>
      </c>
      <c r="F52" s="17">
        <v>0</v>
      </c>
      <c r="G52" s="29">
        <v>53500</v>
      </c>
      <c r="H52" s="27"/>
    </row>
    <row r="53" spans="1:8" x14ac:dyDescent="0.25">
      <c r="A53" s="9">
        <v>33</v>
      </c>
      <c r="B53" s="10" t="s">
        <v>62</v>
      </c>
      <c r="C53" s="10" t="s">
        <v>63</v>
      </c>
      <c r="D53" s="21" t="s">
        <v>119</v>
      </c>
      <c r="E53" s="17">
        <v>51300</v>
      </c>
      <c r="F53" s="17">
        <v>0</v>
      </c>
      <c r="G53" s="29">
        <v>51300</v>
      </c>
      <c r="H53" s="27"/>
    </row>
    <row r="54" spans="1:8" x14ac:dyDescent="0.25">
      <c r="A54" s="9">
        <v>34</v>
      </c>
      <c r="B54" s="10" t="s">
        <v>64</v>
      </c>
      <c r="C54" s="10" t="s">
        <v>16</v>
      </c>
      <c r="D54" s="21" t="s">
        <v>103</v>
      </c>
      <c r="E54" s="17">
        <v>323200</v>
      </c>
      <c r="F54" s="17">
        <v>20250</v>
      </c>
      <c r="G54" s="29">
        <v>343450</v>
      </c>
      <c r="H54" s="27"/>
    </row>
    <row r="55" spans="1:8" x14ac:dyDescent="0.25">
      <c r="A55" s="9">
        <v>35</v>
      </c>
      <c r="B55" s="10" t="s">
        <v>65</v>
      </c>
      <c r="C55" s="10" t="s">
        <v>22</v>
      </c>
      <c r="D55" s="21" t="s">
        <v>115</v>
      </c>
      <c r="E55" s="17">
        <v>152000</v>
      </c>
      <c r="F55" s="17">
        <v>0</v>
      </c>
      <c r="G55" s="29">
        <v>152000</v>
      </c>
      <c r="H55" s="27"/>
    </row>
    <row r="56" spans="1:8" x14ac:dyDescent="0.25">
      <c r="A56" s="9"/>
      <c r="B56" s="11" t="s">
        <v>17</v>
      </c>
      <c r="C56" s="10"/>
      <c r="D56" s="21"/>
      <c r="E56" s="18">
        <f>SUM(E52:E55)</f>
        <v>580000</v>
      </c>
      <c r="F56" s="18">
        <f>SUM(F52:F55)</f>
        <v>20250</v>
      </c>
      <c r="G56" s="30">
        <f>SUM(G52:G55)</f>
        <v>600250</v>
      </c>
      <c r="H56" s="27"/>
    </row>
    <row r="57" spans="1:8" ht="15" customHeight="1" x14ac:dyDescent="0.25">
      <c r="A57" s="7" t="s">
        <v>91</v>
      </c>
      <c r="B57" s="8"/>
      <c r="C57" s="8"/>
      <c r="D57" s="23"/>
      <c r="E57" s="23"/>
      <c r="F57" s="23"/>
      <c r="G57" s="23"/>
      <c r="H57" s="27" t="s">
        <v>128</v>
      </c>
    </row>
    <row r="58" spans="1:8" x14ac:dyDescent="0.25">
      <c r="A58" s="9">
        <v>36</v>
      </c>
      <c r="B58" s="10" t="s">
        <v>66</v>
      </c>
      <c r="C58" s="10" t="s">
        <v>67</v>
      </c>
      <c r="D58" s="21" t="s">
        <v>120</v>
      </c>
      <c r="E58" s="17">
        <v>126292</v>
      </c>
      <c r="F58" s="17">
        <v>0</v>
      </c>
      <c r="G58" s="29">
        <v>126292</v>
      </c>
      <c r="H58" s="27"/>
    </row>
    <row r="59" spans="1:8" x14ac:dyDescent="0.25">
      <c r="A59" s="9">
        <v>37</v>
      </c>
      <c r="B59" s="10" t="s">
        <v>68</v>
      </c>
      <c r="C59" s="10" t="s">
        <v>69</v>
      </c>
      <c r="D59" s="21" t="s">
        <v>121</v>
      </c>
      <c r="E59" s="17">
        <v>121098</v>
      </c>
      <c r="F59" s="17">
        <v>0</v>
      </c>
      <c r="G59" s="29">
        <v>121098</v>
      </c>
      <c r="H59" s="27"/>
    </row>
    <row r="60" spans="1:8" x14ac:dyDescent="0.25">
      <c r="A60" s="9">
        <v>38</v>
      </c>
      <c r="B60" s="10" t="s">
        <v>70</v>
      </c>
      <c r="C60" s="10" t="s">
        <v>71</v>
      </c>
      <c r="D60" s="21" t="s">
        <v>122</v>
      </c>
      <c r="E60" s="17">
        <v>89957</v>
      </c>
      <c r="F60" s="17">
        <v>0</v>
      </c>
      <c r="G60" s="29">
        <v>89957</v>
      </c>
      <c r="H60" s="27"/>
    </row>
    <row r="61" spans="1:8" x14ac:dyDescent="0.25">
      <c r="A61" s="9">
        <v>39</v>
      </c>
      <c r="B61" s="10" t="s">
        <v>72</v>
      </c>
      <c r="C61" s="10" t="s">
        <v>43</v>
      </c>
      <c r="D61" s="21" t="s">
        <v>112</v>
      </c>
      <c r="E61" s="17">
        <v>131691</v>
      </c>
      <c r="F61" s="17">
        <v>0</v>
      </c>
      <c r="G61" s="29">
        <v>131691</v>
      </c>
      <c r="H61" s="27"/>
    </row>
    <row r="62" spans="1:8" x14ac:dyDescent="0.25">
      <c r="A62" s="9">
        <v>40</v>
      </c>
      <c r="B62" s="10" t="s">
        <v>73</v>
      </c>
      <c r="C62" s="10" t="s">
        <v>18</v>
      </c>
      <c r="D62" s="21" t="s">
        <v>123</v>
      </c>
      <c r="E62" s="17">
        <v>92339</v>
      </c>
      <c r="F62" s="17">
        <v>0</v>
      </c>
      <c r="G62" s="29">
        <v>92339</v>
      </c>
      <c r="H62" s="27"/>
    </row>
    <row r="63" spans="1:8" x14ac:dyDescent="0.25">
      <c r="A63" s="9">
        <v>41</v>
      </c>
      <c r="B63" s="10" t="s">
        <v>74</v>
      </c>
      <c r="C63" s="10" t="s">
        <v>75</v>
      </c>
      <c r="D63" s="21" t="s">
        <v>124</v>
      </c>
      <c r="E63" s="17">
        <v>126241</v>
      </c>
      <c r="F63" s="17">
        <v>22489</v>
      </c>
      <c r="G63" s="29">
        <v>148730</v>
      </c>
      <c r="H63" s="27"/>
    </row>
    <row r="64" spans="1:8" x14ac:dyDescent="0.25">
      <c r="A64" s="9"/>
      <c r="B64" s="11" t="s">
        <v>17</v>
      </c>
      <c r="C64" s="10"/>
      <c r="D64" s="21"/>
      <c r="E64" s="18">
        <f>SUM(E58:E63)</f>
        <v>687618</v>
      </c>
      <c r="F64" s="18">
        <f>SUM(F58:F63)</f>
        <v>22489</v>
      </c>
      <c r="G64" s="30">
        <f>SUM(G58:G63)</f>
        <v>710107</v>
      </c>
      <c r="H64" s="27"/>
    </row>
    <row r="65" spans="1:8" ht="15" customHeight="1" x14ac:dyDescent="0.25">
      <c r="A65" s="7" t="s">
        <v>92</v>
      </c>
      <c r="B65" s="8"/>
      <c r="C65" s="8"/>
      <c r="D65" s="23"/>
      <c r="E65" s="23"/>
      <c r="F65" s="23"/>
      <c r="G65" s="23"/>
      <c r="H65" s="27" t="s">
        <v>128</v>
      </c>
    </row>
    <row r="66" spans="1:8" x14ac:dyDescent="0.25">
      <c r="A66" s="9">
        <v>42</v>
      </c>
      <c r="B66" s="10" t="s">
        <v>76</v>
      </c>
      <c r="C66" s="10" t="s">
        <v>19</v>
      </c>
      <c r="D66" s="21" t="s">
        <v>110</v>
      </c>
      <c r="E66" s="17">
        <v>99370</v>
      </c>
      <c r="F66" s="17">
        <v>0</v>
      </c>
      <c r="G66" s="29">
        <v>99370</v>
      </c>
      <c r="H66" s="27"/>
    </row>
    <row r="67" spans="1:8" x14ac:dyDescent="0.25">
      <c r="A67" s="9">
        <v>43</v>
      </c>
      <c r="B67" s="10" t="s">
        <v>77</v>
      </c>
      <c r="C67" s="10" t="s">
        <v>22</v>
      </c>
      <c r="D67" s="21" t="s">
        <v>115</v>
      </c>
      <c r="E67" s="17">
        <v>185960</v>
      </c>
      <c r="F67" s="17">
        <v>0</v>
      </c>
      <c r="G67" s="29">
        <v>185960</v>
      </c>
      <c r="H67" s="27"/>
    </row>
    <row r="68" spans="1:8" x14ac:dyDescent="0.25">
      <c r="A68" s="9">
        <v>44</v>
      </c>
      <c r="B68" s="10" t="s">
        <v>78</v>
      </c>
      <c r="C68" s="10" t="s">
        <v>45</v>
      </c>
      <c r="D68" s="21" t="s">
        <v>113</v>
      </c>
      <c r="E68" s="17">
        <v>100280</v>
      </c>
      <c r="F68" s="17">
        <v>0</v>
      </c>
      <c r="G68" s="29">
        <v>100280</v>
      </c>
      <c r="H68" s="27"/>
    </row>
    <row r="69" spans="1:8" x14ac:dyDescent="0.25">
      <c r="A69" s="9">
        <v>45</v>
      </c>
      <c r="B69" s="10" t="s">
        <v>79</v>
      </c>
      <c r="C69" s="10" t="s">
        <v>16</v>
      </c>
      <c r="D69" s="21" t="s">
        <v>103</v>
      </c>
      <c r="E69" s="17">
        <v>113700</v>
      </c>
      <c r="F69" s="17">
        <v>26706</v>
      </c>
      <c r="G69" s="29">
        <v>140406</v>
      </c>
      <c r="H69" s="27"/>
    </row>
    <row r="70" spans="1:8" x14ac:dyDescent="0.25">
      <c r="A70" s="9">
        <v>46</v>
      </c>
      <c r="B70" s="10" t="s">
        <v>80</v>
      </c>
      <c r="C70" s="10" t="s">
        <v>43</v>
      </c>
      <c r="D70" s="21" t="s">
        <v>112</v>
      </c>
      <c r="E70" s="17">
        <v>81410</v>
      </c>
      <c r="F70" s="17">
        <v>0</v>
      </c>
      <c r="G70" s="29">
        <v>81410</v>
      </c>
      <c r="H70" s="27"/>
    </row>
    <row r="71" spans="1:8" ht="15" customHeight="1" x14ac:dyDescent="0.25">
      <c r="A71" s="9">
        <v>47</v>
      </c>
      <c r="B71" s="10" t="s">
        <v>81</v>
      </c>
      <c r="C71" s="10" t="s">
        <v>21</v>
      </c>
      <c r="D71" s="21" t="s">
        <v>125</v>
      </c>
      <c r="E71" s="17">
        <v>97480</v>
      </c>
      <c r="F71" s="17">
        <v>0</v>
      </c>
      <c r="G71" s="29">
        <v>97480</v>
      </c>
      <c r="H71" s="27"/>
    </row>
    <row r="72" spans="1:8" x14ac:dyDescent="0.25">
      <c r="A72" s="9"/>
      <c r="B72" s="11" t="s">
        <v>17</v>
      </c>
      <c r="C72" s="10"/>
      <c r="D72" s="21"/>
      <c r="E72" s="18">
        <f>SUM(E66:E71)</f>
        <v>678200</v>
      </c>
      <c r="F72" s="18">
        <f>SUM(F66:F71)</f>
        <v>26706</v>
      </c>
      <c r="G72" s="30">
        <f>SUM(G66:G71)</f>
        <v>704906</v>
      </c>
      <c r="H72" s="27"/>
    </row>
    <row r="73" spans="1:8" ht="15" customHeight="1" x14ac:dyDescent="0.25">
      <c r="A73" s="7" t="s">
        <v>93</v>
      </c>
      <c r="B73" s="8"/>
      <c r="C73" s="8"/>
      <c r="D73" s="23"/>
      <c r="E73" s="23"/>
      <c r="F73" s="23"/>
      <c r="G73" s="23"/>
      <c r="H73" s="27" t="s">
        <v>128</v>
      </c>
    </row>
    <row r="74" spans="1:8" x14ac:dyDescent="0.25">
      <c r="A74" s="9">
        <v>48</v>
      </c>
      <c r="B74" s="10" t="s">
        <v>82</v>
      </c>
      <c r="C74" s="10" t="s">
        <v>27</v>
      </c>
      <c r="D74" s="21" t="s">
        <v>105</v>
      </c>
      <c r="E74" s="17">
        <v>148500</v>
      </c>
      <c r="F74" s="17">
        <v>0</v>
      </c>
      <c r="G74" s="29">
        <v>148500</v>
      </c>
      <c r="H74" s="27"/>
    </row>
    <row r="75" spans="1:8" x14ac:dyDescent="0.25">
      <c r="A75" s="9">
        <v>49</v>
      </c>
      <c r="B75" s="10" t="s">
        <v>83</v>
      </c>
      <c r="C75" s="10" t="s">
        <v>33</v>
      </c>
      <c r="D75" s="21" t="s">
        <v>108</v>
      </c>
      <c r="E75" s="17">
        <v>251500</v>
      </c>
      <c r="F75" s="17">
        <v>14400</v>
      </c>
      <c r="G75" s="29">
        <v>265900</v>
      </c>
      <c r="H75" s="27"/>
    </row>
    <row r="76" spans="1:8" x14ac:dyDescent="0.25">
      <c r="A76" s="9"/>
      <c r="B76" s="11" t="s">
        <v>17</v>
      </c>
      <c r="C76" s="10"/>
      <c r="D76" s="21"/>
      <c r="E76" s="18">
        <f>SUM(E74:E75)</f>
        <v>400000</v>
      </c>
      <c r="F76" s="18">
        <f>SUM(F74:F75)</f>
        <v>14400</v>
      </c>
      <c r="G76" s="30">
        <f>SUM(G74:G75)</f>
        <v>414400</v>
      </c>
      <c r="H76" s="27"/>
    </row>
    <row r="77" spans="1:8" ht="15" customHeight="1" x14ac:dyDescent="0.25">
      <c r="A77" s="7" t="s">
        <v>94</v>
      </c>
      <c r="B77" s="8"/>
      <c r="C77" s="8"/>
      <c r="D77" s="23"/>
      <c r="E77" s="23"/>
      <c r="F77" s="23"/>
      <c r="G77" s="23"/>
      <c r="H77" s="27" t="s">
        <v>128</v>
      </c>
    </row>
    <row r="78" spans="1:8" ht="21" x14ac:dyDescent="0.25">
      <c r="A78" s="9">
        <v>50</v>
      </c>
      <c r="B78" s="10" t="s">
        <v>84</v>
      </c>
      <c r="C78" s="10" t="s">
        <v>33</v>
      </c>
      <c r="D78" s="21" t="s">
        <v>108</v>
      </c>
      <c r="E78" s="17">
        <v>192990</v>
      </c>
      <c r="F78" s="17">
        <v>0</v>
      </c>
      <c r="G78" s="29">
        <v>192990</v>
      </c>
      <c r="H78" s="27"/>
    </row>
    <row r="79" spans="1:8" x14ac:dyDescent="0.25">
      <c r="A79" s="9">
        <v>51</v>
      </c>
      <c r="B79" s="10" t="s">
        <v>85</v>
      </c>
      <c r="C79" s="10" t="s">
        <v>8</v>
      </c>
      <c r="D79" s="21" t="s">
        <v>99</v>
      </c>
      <c r="E79" s="17">
        <v>192989</v>
      </c>
      <c r="F79" s="17">
        <v>14628</v>
      </c>
      <c r="G79" s="29">
        <v>207617</v>
      </c>
      <c r="H79" s="27"/>
    </row>
    <row r="80" spans="1:8" x14ac:dyDescent="0.25">
      <c r="A80" s="9"/>
      <c r="B80" s="11" t="s">
        <v>17</v>
      </c>
      <c r="C80" s="10"/>
      <c r="D80" s="21"/>
      <c r="E80" s="18">
        <f>SUM(E78:E79)</f>
        <v>385979</v>
      </c>
      <c r="F80" s="18">
        <f>SUM(F78:F79)</f>
        <v>14628</v>
      </c>
      <c r="G80" s="30">
        <f>SUM(G78:G79)</f>
        <v>400607</v>
      </c>
      <c r="H80" s="27"/>
    </row>
    <row r="81" spans="1:8" x14ac:dyDescent="0.25">
      <c r="A81" s="9"/>
      <c r="B81" s="11" t="s">
        <v>129</v>
      </c>
      <c r="C81" s="10"/>
      <c r="D81" s="21"/>
      <c r="E81" s="18">
        <f>E80+E76+E72+E64+E56+E50+E43+E37+E32+E24+E18+E12</f>
        <v>7332597</v>
      </c>
      <c r="F81" s="18">
        <f>F80+F76+F72+F64+F56+F50+F43+F37+F32+F24+F18+F12</f>
        <v>258187</v>
      </c>
      <c r="G81" s="18">
        <f>G80+G76+G72+G64+G56+G50+G43+G37+G32+G24+G18+G12</f>
        <v>7590784</v>
      </c>
      <c r="H81" s="31"/>
    </row>
  </sheetData>
  <mergeCells count="27">
    <mergeCell ref="A77:C77"/>
    <mergeCell ref="H13:H18"/>
    <mergeCell ref="H6:H12"/>
    <mergeCell ref="H19:H24"/>
    <mergeCell ref="H25:H32"/>
    <mergeCell ref="H33:H37"/>
    <mergeCell ref="H38:H43"/>
    <mergeCell ref="H44:H50"/>
    <mergeCell ref="H51:H56"/>
    <mergeCell ref="H57:H64"/>
    <mergeCell ref="H65:H72"/>
    <mergeCell ref="H73:H76"/>
    <mergeCell ref="H77:H80"/>
    <mergeCell ref="A44:C44"/>
    <mergeCell ref="A51:C51"/>
    <mergeCell ref="A57:C57"/>
    <mergeCell ref="A65:C65"/>
    <mergeCell ref="A73:C73"/>
    <mergeCell ref="A13:C13"/>
    <mergeCell ref="A19:C19"/>
    <mergeCell ref="A25:C25"/>
    <mergeCell ref="A33:C33"/>
    <mergeCell ref="A38:C38"/>
    <mergeCell ref="B1:H1"/>
    <mergeCell ref="A2:H2"/>
    <mergeCell ref="A3:H3"/>
    <mergeCell ref="A6:C6"/>
  </mergeCells>
  <pageMargins left="0.55118110236220474" right="0.55118110236220474" top="0.78740157480314965" bottom="0.78740157480314965" header="0.51181102362204722" footer="0.51181102362204722"/>
  <pageSetup paperSize="9" scale="93" fitToHeight="0" orientation="landscape" r:id="rId1"/>
  <headerFooter>
    <oddFooter>&amp;R&amp;8&amp;P / &amp;N</oddFooter>
  </headerFooter>
  <rowBreaks count="2" manualBreakCount="2">
    <brk id="32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SERRA</dc:creator>
  <cp:lastModifiedBy>graiss</cp:lastModifiedBy>
  <cp:lastPrinted>2020-03-19T15:40:23Z</cp:lastPrinted>
  <dcterms:created xsi:type="dcterms:W3CDTF">2019-12-13T15:00:49Z</dcterms:created>
  <dcterms:modified xsi:type="dcterms:W3CDTF">2020-03-19T15:40:29Z</dcterms:modified>
</cp:coreProperties>
</file>