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8036" windowHeight="7128"/>
  </bookViews>
  <sheets>
    <sheet name="LS1" sheetId="1" r:id="rId1"/>
  </sheets>
  <calcPr calcId="145621"/>
</workbook>
</file>

<file path=xl/calcChain.xml><?xml version="1.0" encoding="utf-8"?>
<calcChain xmlns="http://schemas.openxmlformats.org/spreadsheetml/2006/main">
  <c r="H82" i="1" l="1"/>
  <c r="H74" i="1"/>
  <c r="H67" i="1"/>
  <c r="H61" i="1"/>
  <c r="H53" i="1"/>
  <c r="H50" i="1"/>
  <c r="H45" i="1"/>
  <c r="H38" i="1"/>
  <c r="H33" i="1"/>
  <c r="H28" i="1"/>
  <c r="H21" i="1"/>
  <c r="H15" i="1"/>
  <c r="H9" i="1"/>
  <c r="G82" i="1"/>
  <c r="G74" i="1"/>
  <c r="G67" i="1"/>
  <c r="G61" i="1"/>
  <c r="G53" i="1"/>
  <c r="G50" i="1"/>
  <c r="G45" i="1"/>
  <c r="G38" i="1"/>
  <c r="G33" i="1"/>
  <c r="G28" i="1"/>
  <c r="G21" i="1"/>
  <c r="G15" i="1"/>
  <c r="G9" i="1"/>
  <c r="F82" i="1"/>
  <c r="F74" i="1"/>
  <c r="F67" i="1"/>
  <c r="F61" i="1"/>
  <c r="F53" i="1"/>
  <c r="F50" i="1"/>
  <c r="F45" i="1"/>
  <c r="F38" i="1"/>
  <c r="F33" i="1"/>
  <c r="F28" i="1"/>
  <c r="F21" i="1"/>
  <c r="F15" i="1"/>
  <c r="F9" i="1"/>
  <c r="E82" i="1"/>
  <c r="E74" i="1"/>
  <c r="E67" i="1"/>
  <c r="E61" i="1"/>
  <c r="E53" i="1"/>
  <c r="E50" i="1"/>
  <c r="E45" i="1"/>
  <c r="E38" i="1"/>
  <c r="E33" i="1"/>
  <c r="E28" i="1"/>
  <c r="E21" i="1"/>
  <c r="E15" i="1"/>
  <c r="E9" i="1"/>
</calcChain>
</file>

<file path=xl/sharedStrings.xml><?xml version="1.0" encoding="utf-8"?>
<sst xmlns="http://schemas.openxmlformats.org/spreadsheetml/2006/main" count="229" uniqueCount="130">
  <si>
    <t>nº</t>
  </si>
  <si>
    <t>Nome Responsabile dell'Unita'</t>
  </si>
  <si>
    <t>Ateneo/Ente</t>
  </si>
  <si>
    <t>Codice Fiscale Ateneo/Ente</t>
  </si>
  <si>
    <t>Cofinanziamento</t>
  </si>
  <si>
    <t>Contributo MIUR per la ricerca</t>
  </si>
  <si>
    <t>Quota Premiale</t>
  </si>
  <si>
    <t>Contributo totale</t>
  </si>
  <si>
    <r>
      <t> </t>
    </r>
    <r>
      <rPr>
        <b/>
        <sz val="8"/>
        <color rgb="FFAA0000"/>
        <rFont val="Verdana"/>
        <family val="2"/>
      </rPr>
      <t>1. BERNARDI Paolo - 2017LHFW42</t>
    </r>
  </si>
  <si>
    <t>BERNARDI Paolo</t>
  </si>
  <si>
    <t>Università degli Studi di PADOVA</t>
  </si>
  <si>
    <t>LIPPE Giovanna</t>
  </si>
  <si>
    <t>Università degli Studi di UDINE</t>
  </si>
  <si>
    <r>
      <t>Totale parziale:</t>
    </r>
    <r>
      <rPr>
        <sz val="8"/>
        <color rgb="FF000000"/>
        <rFont val="Verdana"/>
        <family val="2"/>
      </rPr>
      <t xml:space="preserve">  </t>
    </r>
  </si>
  <si>
    <r>
      <t> </t>
    </r>
    <r>
      <rPr>
        <b/>
        <sz val="8"/>
        <color rgb="FFAA0000"/>
        <rFont val="Verdana"/>
        <family val="2"/>
      </rPr>
      <t>2. BOZZONI Irene - 2017P352Z4</t>
    </r>
  </si>
  <si>
    <t>BOZZONI Irene</t>
  </si>
  <si>
    <t>Università degli Studi di ROMA "La Sapienza"</t>
  </si>
  <si>
    <t>CAFFARELLI Elisa</t>
  </si>
  <si>
    <t>Consiglio Nazionale delle Ricerche</t>
  </si>
  <si>
    <t>OLIVIERO Salvatore</t>
  </si>
  <si>
    <t>Università degli Studi di TORINO</t>
  </si>
  <si>
    <t>SETTE Claudio</t>
  </si>
  <si>
    <t>Università Cattolica del Sacro Cuore</t>
  </si>
  <si>
    <r>
      <t> </t>
    </r>
    <r>
      <rPr>
        <b/>
        <sz val="8"/>
        <color rgb="FFAA0000"/>
        <rFont val="Verdana"/>
        <family val="2"/>
      </rPr>
      <t>3. CHIARUGI Paola - 2017237P5X</t>
    </r>
  </si>
  <si>
    <t>ALIMONTI Andrea</t>
  </si>
  <si>
    <t>AVVEDIMENTO Vittorio Enrico</t>
  </si>
  <si>
    <t>Università degli Studi di Napoli Federico II</t>
  </si>
  <si>
    <t>BUSSOLINO Federico</t>
  </si>
  <si>
    <t>CHIARUGI Paola</t>
  </si>
  <si>
    <t>Università degli Studi di FIRENZE</t>
  </si>
  <si>
    <r>
      <t> </t>
    </r>
    <r>
      <rPr>
        <b/>
        <sz val="8"/>
        <color rgb="FFAA0000"/>
        <rFont val="Verdana"/>
        <family val="2"/>
      </rPr>
      <t>4. CIRIOLO Maria Rosa - 2017A5TXC3</t>
    </r>
  </si>
  <si>
    <t>CAPRIO Massimiliano</t>
  </si>
  <si>
    <t>Università Telematica San Raffaele Roma</t>
  </si>
  <si>
    <t>CARLONI Vinicio</t>
  </si>
  <si>
    <t>CIRIOLO Maria Rosa</t>
  </si>
  <si>
    <t>Università degli Studi di ROMA "Tor Vergata"</t>
  </si>
  <si>
    <t>TAFANI Marco</t>
  </si>
  <si>
    <t>TAVIAN Daniela</t>
  </si>
  <si>
    <t> 125.000</t>
  </si>
  <si>
    <r>
      <t> </t>
    </r>
    <r>
      <rPr>
        <b/>
        <sz val="8"/>
        <color rgb="FFAA0000"/>
        <rFont val="Verdana"/>
        <family val="2"/>
      </rPr>
      <t>5. FOIANI Marco - 2017NWEXEP</t>
    </r>
  </si>
  <si>
    <t>BONETTI Diego</t>
  </si>
  <si>
    <t>Università degli Studi di MILANO-BICOCCA</t>
  </si>
  <si>
    <t>D'ADDADIFAGAGNA Fabrizio</t>
  </si>
  <si>
    <t>FOIANI Marco</t>
  </si>
  <si>
    <t>Università degli Studi di MILANO</t>
  </si>
  <si>
    <t>FORNERIS Federico</t>
  </si>
  <si>
    <t>Università degli Studi di PAVIA</t>
  </si>
  <si>
    <t>PISANI Leonardo</t>
  </si>
  <si>
    <t>Università degli Studi di BARI ALDO MORO</t>
  </si>
  <si>
    <t> 48.740</t>
  </si>
  <si>
    <t> 354.244</t>
  </si>
  <si>
    <t> 12.090</t>
  </si>
  <si>
    <t> 366.334</t>
  </si>
  <si>
    <t>BISACCIA Faustino</t>
  </si>
  <si>
    <t>Università degli Studi della BASILICATA</t>
  </si>
  <si>
    <t>FIERMONTE Giuseppe</t>
  </si>
  <si>
    <t>INDIVERI Cesare</t>
  </si>
  <si>
    <t>Università della CALABRIA</t>
  </si>
  <si>
    <t>PARADIES Eleonora</t>
  </si>
  <si>
    <t>ZARA Vincenzo</t>
  </si>
  <si>
    <t>Università del SALENTO</t>
  </si>
  <si>
    <t> 680.633</t>
  </si>
  <si>
    <t> 24.169</t>
  </si>
  <si>
    <t> 704.802</t>
  </si>
  <si>
    <t>CANCEMI Patrizia</t>
  </si>
  <si>
    <t>Università degli Studi di PALERMO</t>
  </si>
  <si>
    <t>KAROUSOU Evgenia</t>
  </si>
  <si>
    <t>Università degli Studi INSUBRIA Varese-Como</t>
  </si>
  <si>
    <t>RIZZI Federica Maria Angela</t>
  </si>
  <si>
    <t>Università degli Studi di PARMA</t>
  </si>
  <si>
    <t>LONGHESE Maria Pia</t>
  </si>
  <si>
    <t>MARINELLO Jessica</t>
  </si>
  <si>
    <t>Università degli Studi di BOLOGNA</t>
  </si>
  <si>
    <t>MUZI FALCONI Marco</t>
  </si>
  <si>
    <t>SABBIONEDA Simone</t>
  </si>
  <si>
    <t>BALDUINI Alessandra</t>
  </si>
  <si>
    <t>BRUZZONE Santina</t>
  </si>
  <si>
    <t>Università degli Studi di GENOVA</t>
  </si>
  <si>
    <t>MAGNANI Mauro</t>
  </si>
  <si>
    <t>Università degli Studi di Urbino Carlo Bo</t>
  </si>
  <si>
    <t>MANTOVANI Roberto</t>
  </si>
  <si>
    <t>MARINO Maria</t>
  </si>
  <si>
    <t>Università degli Studi ROMA TRE</t>
  </si>
  <si>
    <t>MISASI Roberta</t>
  </si>
  <si>
    <t>ORLANDINI Elisabetta</t>
  </si>
  <si>
    <t>Università di PISA</t>
  </si>
  <si>
    <t>PERSICHETTI Francesca</t>
  </si>
  <si>
    <t>Università degli Studi del PIEMONTE ORIENTALE "Amedeo Avogadro"-Vercelli</t>
  </si>
  <si>
    <t>RUOPPOLO Margherita</t>
  </si>
  <si>
    <t>SANTUCCI Roberto</t>
  </si>
  <si>
    <t>BETTATI Stefano</t>
  </si>
  <si>
    <t>BONOMI Francesco</t>
  </si>
  <si>
    <t>LONGO Giovanni</t>
  </si>
  <si>
    <t>PASTORE Annalisa</t>
  </si>
  <si>
    <t>Scuola Normale Superiore di PISA</t>
  </si>
  <si>
    <t>CAMPANINI Barbara</t>
  </si>
  <si>
    <t>CANU Nadia</t>
  </si>
  <si>
    <t>COCCETTI Paola</t>
  </si>
  <si>
    <t>POLLEGIONI Loredano</t>
  </si>
  <si>
    <t>TEDESCHI Gabriella</t>
  </si>
  <si>
    <t>BIOCCA Silvia</t>
  </si>
  <si>
    <t>CORSI Fabio Ruggero</t>
  </si>
  <si>
    <t>PROSPERI Davide</t>
  </si>
  <si>
    <t>RADEGHIERI Annalisa</t>
  </si>
  <si>
    <t>Università degli Studi di BRESCIA</t>
  </si>
  <si>
    <t>SEVERGNINI Marco</t>
  </si>
  <si>
    <r>
      <t>Totale:</t>
    </r>
    <r>
      <rPr>
        <sz val="8"/>
        <color rgb="FF000000"/>
        <rFont val="Verdana"/>
        <family val="2"/>
      </rPr>
      <t xml:space="preserve">  </t>
    </r>
  </si>
  <si>
    <t xml:space="preserve">Allegato A     </t>
  </si>
  <si>
    <t>Settore ERC LS1 - Linea A</t>
  </si>
  <si>
    <t>Responsabile Procedimento</t>
  </si>
  <si>
    <t>Dott. Vincenzo DI FELICE</t>
  </si>
  <si>
    <t xml:space="preserve">Prin 2017 (suddivisione fondi)                             </t>
  </si>
  <si>
    <t>02133120150</t>
  </si>
  <si>
    <t>00876220633</t>
  </si>
  <si>
    <t>01279680480</t>
  </si>
  <si>
    <t>00308780345</t>
  </si>
  <si>
    <t>00754150100</t>
  </si>
  <si>
    <t>04400441004</t>
  </si>
  <si>
    <t>Settore ERC LS1 - Linea B</t>
  </si>
  <si>
    <t>Settore ERC LS1 - Linea C</t>
  </si>
  <si>
    <r>
      <t> </t>
    </r>
    <r>
      <rPr>
        <b/>
        <sz val="8"/>
        <color rgb="FFAA0000"/>
        <rFont val="Verdana"/>
        <family val="2"/>
      </rPr>
      <t>6. KAROUSOU Evgenia - 2017T8CMCY</t>
    </r>
  </si>
  <si>
    <r>
      <t> </t>
    </r>
    <r>
      <rPr>
        <b/>
        <sz val="8"/>
        <color rgb="FFAA0000"/>
        <rFont val="Verdana"/>
        <family val="2"/>
      </rPr>
      <t>7. LONGHESE Maria Pia - 2017KSZZJW</t>
    </r>
  </si>
  <si>
    <r>
      <t> </t>
    </r>
    <r>
      <rPr>
        <b/>
        <sz val="8"/>
        <color rgb="FFAA0000"/>
        <rFont val="Verdana"/>
        <family val="2"/>
      </rPr>
      <t>9. MAGNANI Mauro - 2017Z5LR5Z</t>
    </r>
  </si>
  <si>
    <r>
      <t> </t>
    </r>
    <r>
      <rPr>
        <b/>
        <sz val="8"/>
        <color rgb="FFAA0000"/>
        <rFont val="Verdana"/>
        <family val="2"/>
      </rPr>
      <t>10. MANTOVANI Roberto - 2017SBFHLH</t>
    </r>
  </si>
  <si>
    <r>
      <t> </t>
    </r>
    <r>
      <rPr>
        <b/>
        <sz val="8"/>
        <color rgb="FFAA0000"/>
        <rFont val="Verdana"/>
        <family val="2"/>
      </rPr>
      <t>11. MARINO Maria - 2017SNRXH3</t>
    </r>
  </si>
  <si>
    <r>
      <t> </t>
    </r>
    <r>
      <rPr>
        <b/>
        <sz val="8"/>
        <color rgb="FFAA0000"/>
        <rFont val="Verdana"/>
        <family val="2"/>
      </rPr>
      <t>12. PASTORE Annalisa - 2017BJJLPE</t>
    </r>
  </si>
  <si>
    <r>
      <t> </t>
    </r>
    <r>
      <rPr>
        <b/>
        <sz val="8"/>
        <color rgb="FFAA0000"/>
        <rFont val="Verdana"/>
        <family val="2"/>
      </rPr>
      <t>13. POLLEGIONI Loredano - 2017H4J3AS</t>
    </r>
  </si>
  <si>
    <r>
      <t> </t>
    </r>
    <r>
      <rPr>
        <b/>
        <sz val="8"/>
        <color rgb="FFAA0000"/>
        <rFont val="Verdana"/>
        <family val="2"/>
      </rPr>
      <t>14. PROSPERI Davide - 2017E3A2NR</t>
    </r>
  </si>
  <si>
    <r>
      <t> </t>
    </r>
    <r>
      <rPr>
        <b/>
        <sz val="8"/>
        <color rgb="FFAA0000"/>
        <rFont val="Verdana"/>
        <family val="2"/>
      </rPr>
      <t>1. FORNERIS Federico - 2017RPHBCW</t>
    </r>
  </si>
  <si>
    <r>
      <t> </t>
    </r>
    <r>
      <rPr>
        <b/>
        <sz val="8"/>
        <color rgb="FFAA0000"/>
        <rFont val="Verdana"/>
        <family val="2"/>
      </rPr>
      <t>1. INDIVERI Cesare - 2017PAB8EM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</si>
</sst>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AA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3" fontId="20" fillId="33" borderId="10" xfId="0" applyNumberFormat="1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/>
    </xf>
    <xf numFmtId="0" fontId="19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left" vertical="center"/>
    </xf>
    <xf numFmtId="0" fontId="18" fillId="33" borderId="0" xfId="0" applyFont="1" applyFill="1" applyAlignment="1">
      <alignment vertical="center" wrapText="1"/>
    </xf>
    <xf numFmtId="0" fontId="21" fillId="33" borderId="0" xfId="0" applyFont="1" applyFill="1" applyBorder="1" applyAlignment="1">
      <alignment horizontal="right" vertical="center" wrapText="1"/>
    </xf>
    <xf numFmtId="0" fontId="20" fillId="33" borderId="0" xfId="0" applyFont="1" applyFill="1" applyBorder="1" applyAlignment="1">
      <alignment horizontal="left" vertical="center" wrapText="1"/>
    </xf>
    <xf numFmtId="0" fontId="21" fillId="33" borderId="0" xfId="0" applyFont="1" applyFill="1" applyBorder="1" applyAlignment="1">
      <alignment horizontal="left" vertical="center" wrapText="1"/>
    </xf>
    <xf numFmtId="49" fontId="18" fillId="33" borderId="0" xfId="0" applyNumberFormat="1" applyFont="1" applyFill="1" applyAlignment="1">
      <alignment horizontal="center" vertical="center"/>
    </xf>
    <xf numFmtId="49" fontId="21" fillId="33" borderId="0" xfId="0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3" fontId="18" fillId="33" borderId="0" xfId="0" applyNumberFormat="1" applyFont="1" applyFill="1" applyAlignment="1">
      <alignment vertical="center"/>
    </xf>
    <xf numFmtId="3" fontId="20" fillId="33" borderId="0" xfId="0" applyNumberFormat="1" applyFont="1" applyFill="1" applyBorder="1" applyAlignment="1">
      <alignment horizontal="right" vertical="center" wrapText="1"/>
    </xf>
    <xf numFmtId="3" fontId="19" fillId="33" borderId="0" xfId="0" applyNumberFormat="1" applyFont="1" applyFill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49" fontId="20" fillId="33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vertical="center" wrapText="1"/>
    </xf>
    <xf numFmtId="0" fontId="21" fillId="33" borderId="10" xfId="0" applyFont="1" applyFill="1" applyBorder="1" applyAlignment="1">
      <alignment horizontal="right" vertical="center" wrapText="1"/>
    </xf>
    <xf numFmtId="0" fontId="21" fillId="33" borderId="10" xfId="0" applyFont="1" applyFill="1" applyBorder="1" applyAlignment="1">
      <alignment horizontal="left" vertical="center" wrapText="1"/>
    </xf>
    <xf numFmtId="49" fontId="21" fillId="33" borderId="10" xfId="0" applyNumberFormat="1" applyFont="1" applyFill="1" applyBorder="1" applyAlignment="1">
      <alignment horizontal="center" vertical="center" wrapText="1"/>
    </xf>
    <xf numFmtId="3" fontId="21" fillId="33" borderId="10" xfId="0" applyNumberFormat="1" applyFont="1" applyFill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left" vertical="center" wrapText="1"/>
    </xf>
    <xf numFmtId="3" fontId="20" fillId="33" borderId="10" xfId="0" applyNumberFormat="1" applyFont="1" applyFill="1" applyBorder="1" applyAlignment="1">
      <alignment horizontal="righ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showGridLines="0" tabSelected="1" workbookViewId="0">
      <selection activeCell="J17" sqref="J17"/>
    </sheetView>
  </sheetViews>
  <sheetFormatPr defaultColWidth="8.88671875" defaultRowHeight="14.4" x14ac:dyDescent="0.3"/>
  <cols>
    <col min="1" max="1" width="2.88671875" style="2" customWidth="1"/>
    <col min="2" max="2" width="23.33203125" style="2" customWidth="1"/>
    <col min="3" max="3" width="35.77734375" style="2" customWidth="1"/>
    <col min="4" max="4" width="13.21875" style="9" customWidth="1"/>
    <col min="5" max="5" width="14.6640625" style="13" customWidth="1"/>
    <col min="6" max="6" width="14.44140625" style="13" customWidth="1"/>
    <col min="7" max="7" width="9.5546875" style="13" customWidth="1"/>
    <col min="8" max="8" width="10.5546875" style="13" customWidth="1"/>
    <col min="9" max="9" width="13.44140625" style="2" customWidth="1"/>
    <col min="10" max="16384" width="8.88671875" style="2"/>
  </cols>
  <sheetData>
    <row r="1" spans="1:9" ht="14.4" customHeight="1" x14ac:dyDescent="0.3">
      <c r="A1" s="12" t="s">
        <v>107</v>
      </c>
      <c r="B1" s="12"/>
      <c r="C1" s="12"/>
      <c r="D1" s="12"/>
      <c r="E1" s="12"/>
      <c r="F1" s="12"/>
      <c r="G1" s="12"/>
      <c r="H1" s="12"/>
      <c r="I1" s="12"/>
    </row>
    <row r="2" spans="1:9" ht="15" customHeight="1" x14ac:dyDescent="0.3">
      <c r="A2" s="12" t="s">
        <v>111</v>
      </c>
      <c r="B2" s="12"/>
      <c r="C2" s="12"/>
      <c r="D2" s="12"/>
      <c r="E2" s="12"/>
      <c r="F2" s="12"/>
      <c r="G2" s="12"/>
      <c r="H2" s="12"/>
      <c r="I2" s="12"/>
    </row>
    <row r="3" spans="1:9" ht="15" customHeight="1" x14ac:dyDescent="0.3">
      <c r="A3" s="12" t="s">
        <v>108</v>
      </c>
      <c r="B3" s="12"/>
      <c r="C3" s="12"/>
      <c r="D3" s="12"/>
      <c r="E3" s="12"/>
      <c r="F3" s="12"/>
      <c r="G3" s="12"/>
      <c r="H3" s="12"/>
      <c r="I3" s="12"/>
    </row>
    <row r="4" spans="1:9" ht="4.95" customHeight="1" x14ac:dyDescent="0.3">
      <c r="A4" s="4"/>
    </row>
    <row r="5" spans="1:9" s="5" customFormat="1" ht="20.399999999999999" x14ac:dyDescent="0.3">
      <c r="A5" s="17" t="s">
        <v>0</v>
      </c>
      <c r="B5" s="17" t="s">
        <v>1</v>
      </c>
      <c r="C5" s="17" t="s">
        <v>2</v>
      </c>
      <c r="D5" s="18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109</v>
      </c>
    </row>
    <row r="6" spans="1:9" ht="14.4" customHeight="1" x14ac:dyDescent="0.3">
      <c r="A6" s="19" t="s">
        <v>8</v>
      </c>
      <c r="B6" s="19"/>
      <c r="C6" s="19"/>
      <c r="D6" s="19"/>
      <c r="E6" s="19"/>
      <c r="F6" s="19"/>
      <c r="G6" s="19"/>
      <c r="H6" s="19"/>
      <c r="I6" s="11" t="s">
        <v>110</v>
      </c>
    </row>
    <row r="7" spans="1:9" x14ac:dyDescent="0.3">
      <c r="A7" s="20">
        <v>1</v>
      </c>
      <c r="B7" s="21" t="s">
        <v>9</v>
      </c>
      <c r="C7" s="21" t="s">
        <v>10</v>
      </c>
      <c r="D7" s="22">
        <v>80006480281</v>
      </c>
      <c r="E7" s="23">
        <v>30000</v>
      </c>
      <c r="F7" s="23">
        <v>180000</v>
      </c>
      <c r="G7" s="23">
        <v>12150</v>
      </c>
      <c r="H7" s="23">
        <v>192150</v>
      </c>
      <c r="I7" s="11"/>
    </row>
    <row r="8" spans="1:9" x14ac:dyDescent="0.3">
      <c r="A8" s="20">
        <v>2</v>
      </c>
      <c r="B8" s="21" t="s">
        <v>11</v>
      </c>
      <c r="C8" s="21" t="s">
        <v>12</v>
      </c>
      <c r="D8" s="22">
        <v>80014550307</v>
      </c>
      <c r="E8" s="23">
        <v>20000</v>
      </c>
      <c r="F8" s="23">
        <v>175000</v>
      </c>
      <c r="G8" s="23">
        <v>0</v>
      </c>
      <c r="H8" s="23">
        <v>175000</v>
      </c>
      <c r="I8" s="11"/>
    </row>
    <row r="9" spans="1:9" x14ac:dyDescent="0.3">
      <c r="A9" s="20"/>
      <c r="B9" s="24" t="s">
        <v>13</v>
      </c>
      <c r="C9" s="21"/>
      <c r="D9" s="22"/>
      <c r="E9" s="25">
        <f>SUM(E7:E8)</f>
        <v>50000</v>
      </c>
      <c r="F9" s="25">
        <f>SUM(F7:F8)</f>
        <v>355000</v>
      </c>
      <c r="G9" s="25">
        <f>SUM(G7:G8)</f>
        <v>12150</v>
      </c>
      <c r="H9" s="25">
        <f>SUM(H7:H8)</f>
        <v>367150</v>
      </c>
      <c r="I9" s="11"/>
    </row>
    <row r="10" spans="1:9" x14ac:dyDescent="0.3">
      <c r="A10" s="19" t="s">
        <v>14</v>
      </c>
      <c r="B10" s="19"/>
      <c r="C10" s="19"/>
      <c r="D10" s="19"/>
      <c r="E10" s="19"/>
      <c r="F10" s="19"/>
      <c r="G10" s="19"/>
      <c r="H10" s="19"/>
      <c r="I10" s="11" t="s">
        <v>110</v>
      </c>
    </row>
    <row r="11" spans="1:9" ht="14.4" customHeight="1" x14ac:dyDescent="0.3">
      <c r="A11" s="20">
        <v>3</v>
      </c>
      <c r="B11" s="21" t="s">
        <v>15</v>
      </c>
      <c r="C11" s="21" t="s">
        <v>16</v>
      </c>
      <c r="D11" s="22">
        <v>80209930587</v>
      </c>
      <c r="E11" s="23">
        <v>33333</v>
      </c>
      <c r="F11" s="23">
        <v>168600</v>
      </c>
      <c r="G11" s="23">
        <v>23232</v>
      </c>
      <c r="H11" s="23">
        <v>191832</v>
      </c>
      <c r="I11" s="11"/>
    </row>
    <row r="12" spans="1:9" x14ac:dyDescent="0.3">
      <c r="A12" s="20">
        <v>4</v>
      </c>
      <c r="B12" s="21" t="s">
        <v>17</v>
      </c>
      <c r="C12" s="21" t="s">
        <v>18</v>
      </c>
      <c r="D12" s="22">
        <v>80054330586</v>
      </c>
      <c r="E12" s="23">
        <v>16667</v>
      </c>
      <c r="F12" s="23">
        <v>185460</v>
      </c>
      <c r="G12" s="23">
        <v>0</v>
      </c>
      <c r="H12" s="23">
        <v>185460</v>
      </c>
      <c r="I12" s="11"/>
    </row>
    <row r="13" spans="1:9" x14ac:dyDescent="0.3">
      <c r="A13" s="20">
        <v>5</v>
      </c>
      <c r="B13" s="21" t="s">
        <v>19</v>
      </c>
      <c r="C13" s="21" t="s">
        <v>20</v>
      </c>
      <c r="D13" s="22">
        <v>80088230018</v>
      </c>
      <c r="E13" s="23">
        <v>16667</v>
      </c>
      <c r="F13" s="23">
        <v>160170</v>
      </c>
      <c r="G13" s="23">
        <v>0</v>
      </c>
      <c r="H13" s="23">
        <v>160170</v>
      </c>
      <c r="I13" s="11"/>
    </row>
    <row r="14" spans="1:9" x14ac:dyDescent="0.3">
      <c r="A14" s="20">
        <v>6</v>
      </c>
      <c r="B14" s="21" t="s">
        <v>21</v>
      </c>
      <c r="C14" s="21" t="s">
        <v>22</v>
      </c>
      <c r="D14" s="22" t="s">
        <v>112</v>
      </c>
      <c r="E14" s="23">
        <v>33333</v>
      </c>
      <c r="F14" s="23">
        <v>160170</v>
      </c>
      <c r="G14" s="23">
        <v>0</v>
      </c>
      <c r="H14" s="23">
        <v>160170</v>
      </c>
      <c r="I14" s="11"/>
    </row>
    <row r="15" spans="1:9" x14ac:dyDescent="0.3">
      <c r="A15" s="20"/>
      <c r="B15" s="24" t="s">
        <v>13</v>
      </c>
      <c r="C15" s="21"/>
      <c r="D15" s="22"/>
      <c r="E15" s="25">
        <f>SUM(E11:E14)</f>
        <v>100000</v>
      </c>
      <c r="F15" s="25">
        <f>SUM(F11:F14)</f>
        <v>674400</v>
      </c>
      <c r="G15" s="25">
        <f>SUM(G11:G14)</f>
        <v>23232</v>
      </c>
      <c r="H15" s="25">
        <f>SUM(H11:H14)</f>
        <v>697632</v>
      </c>
      <c r="I15" s="11"/>
    </row>
    <row r="16" spans="1:9" x14ac:dyDescent="0.3">
      <c r="A16" s="19" t="s">
        <v>23</v>
      </c>
      <c r="B16" s="19"/>
      <c r="C16" s="19"/>
      <c r="D16" s="19"/>
      <c r="E16" s="19"/>
      <c r="F16" s="19"/>
      <c r="G16" s="19"/>
      <c r="H16" s="19"/>
      <c r="I16" s="11" t="s">
        <v>110</v>
      </c>
    </row>
    <row r="17" spans="1:9" x14ac:dyDescent="0.3">
      <c r="A17" s="20">
        <v>7</v>
      </c>
      <c r="B17" s="21" t="s">
        <v>24</v>
      </c>
      <c r="C17" s="21" t="s">
        <v>10</v>
      </c>
      <c r="D17" s="22">
        <v>80006480281</v>
      </c>
      <c r="E17" s="23">
        <v>23548</v>
      </c>
      <c r="F17" s="23">
        <v>155551</v>
      </c>
      <c r="G17" s="23">
        <v>0</v>
      </c>
      <c r="H17" s="23">
        <v>155551</v>
      </c>
      <c r="I17" s="11"/>
    </row>
    <row r="18" spans="1:9" x14ac:dyDescent="0.3">
      <c r="A18" s="20">
        <v>8</v>
      </c>
      <c r="B18" s="21" t="s">
        <v>25</v>
      </c>
      <c r="C18" s="21" t="s">
        <v>26</v>
      </c>
      <c r="D18" s="22" t="s">
        <v>113</v>
      </c>
      <c r="E18" s="23">
        <v>27830</v>
      </c>
      <c r="F18" s="23">
        <v>152652</v>
      </c>
      <c r="G18" s="23">
        <v>0</v>
      </c>
      <c r="H18" s="23">
        <v>152652</v>
      </c>
      <c r="I18" s="11"/>
    </row>
    <row r="19" spans="1:9" x14ac:dyDescent="0.3">
      <c r="A19" s="20">
        <v>9</v>
      </c>
      <c r="B19" s="21" t="s">
        <v>27</v>
      </c>
      <c r="C19" s="21" t="s">
        <v>20</v>
      </c>
      <c r="D19" s="22">
        <v>80088230018</v>
      </c>
      <c r="E19" s="23">
        <v>26107</v>
      </c>
      <c r="F19" s="23">
        <v>154169</v>
      </c>
      <c r="G19" s="23">
        <v>0</v>
      </c>
      <c r="H19" s="23">
        <v>154169</v>
      </c>
      <c r="I19" s="11"/>
    </row>
    <row r="20" spans="1:9" x14ac:dyDescent="0.3">
      <c r="A20" s="20">
        <v>10</v>
      </c>
      <c r="B20" s="21" t="s">
        <v>28</v>
      </c>
      <c r="C20" s="21" t="s">
        <v>29</v>
      </c>
      <c r="D20" s="22" t="s">
        <v>114</v>
      </c>
      <c r="E20" s="23">
        <v>22515</v>
      </c>
      <c r="F20" s="23">
        <v>226428</v>
      </c>
      <c r="G20" s="23">
        <v>23664</v>
      </c>
      <c r="H20" s="23">
        <v>250092</v>
      </c>
      <c r="I20" s="11"/>
    </row>
    <row r="21" spans="1:9" x14ac:dyDescent="0.3">
      <c r="A21" s="20"/>
      <c r="B21" s="24" t="s">
        <v>13</v>
      </c>
      <c r="C21" s="21"/>
      <c r="D21" s="22"/>
      <c r="E21" s="25">
        <f>SUM(E17:E20)</f>
        <v>100000</v>
      </c>
      <c r="F21" s="25">
        <f>SUM(F17:F20)</f>
        <v>688800</v>
      </c>
      <c r="G21" s="25">
        <f>SUM(G17:G20)</f>
        <v>23664</v>
      </c>
      <c r="H21" s="25">
        <f>SUM(H17:H20)</f>
        <v>712464</v>
      </c>
      <c r="I21" s="11"/>
    </row>
    <row r="22" spans="1:9" x14ac:dyDescent="0.3">
      <c r="A22" s="19" t="s">
        <v>30</v>
      </c>
      <c r="B22" s="19"/>
      <c r="C22" s="19"/>
      <c r="D22" s="19"/>
      <c r="E22" s="19"/>
      <c r="F22" s="19"/>
      <c r="G22" s="19"/>
      <c r="H22" s="19"/>
      <c r="I22" s="11" t="s">
        <v>110</v>
      </c>
    </row>
    <row r="23" spans="1:9" x14ac:dyDescent="0.3">
      <c r="A23" s="20">
        <v>11</v>
      </c>
      <c r="B23" s="21" t="s">
        <v>31</v>
      </c>
      <c r="C23" s="21" t="s">
        <v>32</v>
      </c>
      <c r="D23" s="22">
        <v>97471900155</v>
      </c>
      <c r="E23" s="23">
        <v>20492</v>
      </c>
      <c r="F23" s="23">
        <v>92568</v>
      </c>
      <c r="G23" s="23">
        <v>0</v>
      </c>
      <c r="H23" s="23">
        <v>92568</v>
      </c>
      <c r="I23" s="11"/>
    </row>
    <row r="24" spans="1:9" ht="14.4" customHeight="1" x14ac:dyDescent="0.3">
      <c r="A24" s="20">
        <v>12</v>
      </c>
      <c r="B24" s="21" t="s">
        <v>33</v>
      </c>
      <c r="C24" s="21" t="s">
        <v>29</v>
      </c>
      <c r="D24" s="22" t="s">
        <v>114</v>
      </c>
      <c r="E24" s="23">
        <v>28084</v>
      </c>
      <c r="F24" s="23">
        <v>92690</v>
      </c>
      <c r="G24" s="23">
        <v>0</v>
      </c>
      <c r="H24" s="23">
        <v>92690</v>
      </c>
      <c r="I24" s="11"/>
    </row>
    <row r="25" spans="1:9" ht="14.4" customHeight="1" x14ac:dyDescent="0.3">
      <c r="A25" s="20">
        <v>13</v>
      </c>
      <c r="B25" s="21" t="s">
        <v>34</v>
      </c>
      <c r="C25" s="21" t="s">
        <v>35</v>
      </c>
      <c r="D25" s="22">
        <v>80213750583</v>
      </c>
      <c r="E25" s="23">
        <v>29350</v>
      </c>
      <c r="F25" s="23">
        <v>136013</v>
      </c>
      <c r="G25" s="23">
        <v>18748</v>
      </c>
      <c r="H25" s="23">
        <v>154761</v>
      </c>
      <c r="I25" s="11"/>
    </row>
    <row r="26" spans="1:9" ht="14.4" customHeight="1" x14ac:dyDescent="0.3">
      <c r="A26" s="20">
        <v>14</v>
      </c>
      <c r="B26" s="21" t="s">
        <v>36</v>
      </c>
      <c r="C26" s="21" t="s">
        <v>16</v>
      </c>
      <c r="D26" s="22">
        <v>80209930587</v>
      </c>
      <c r="E26" s="23">
        <v>20240</v>
      </c>
      <c r="F26" s="23">
        <v>103678</v>
      </c>
      <c r="G26" s="23">
        <v>0</v>
      </c>
      <c r="H26" s="23">
        <v>103678</v>
      </c>
      <c r="I26" s="11"/>
    </row>
    <row r="27" spans="1:9" x14ac:dyDescent="0.3">
      <c r="A27" s="20">
        <v>15</v>
      </c>
      <c r="B27" s="21" t="s">
        <v>37</v>
      </c>
      <c r="C27" s="21" t="s">
        <v>22</v>
      </c>
      <c r="D27" s="22" t="s">
        <v>112</v>
      </c>
      <c r="E27" s="23">
        <v>26834</v>
      </c>
      <c r="F27" s="23">
        <v>74995</v>
      </c>
      <c r="G27" s="23">
        <v>0</v>
      </c>
      <c r="H27" s="23">
        <v>74995</v>
      </c>
      <c r="I27" s="11"/>
    </row>
    <row r="28" spans="1:9" x14ac:dyDescent="0.3">
      <c r="A28" s="20"/>
      <c r="B28" s="24" t="s">
        <v>13</v>
      </c>
      <c r="C28" s="21"/>
      <c r="D28" s="22"/>
      <c r="E28" s="25">
        <f>SUM(E23:E27)</f>
        <v>125000</v>
      </c>
      <c r="F28" s="25">
        <f>SUM(F23:F27)</f>
        <v>499944</v>
      </c>
      <c r="G28" s="25">
        <f>SUM(G23:G27)</f>
        <v>18748</v>
      </c>
      <c r="H28" s="25">
        <f>SUM(H23:H27)</f>
        <v>518692</v>
      </c>
      <c r="I28" s="11"/>
    </row>
    <row r="29" spans="1:9" x14ac:dyDescent="0.3">
      <c r="A29" s="19" t="s">
        <v>39</v>
      </c>
      <c r="B29" s="19"/>
      <c r="C29" s="19"/>
      <c r="D29" s="19"/>
      <c r="E29" s="19"/>
      <c r="F29" s="19"/>
      <c r="G29" s="19"/>
      <c r="H29" s="19"/>
      <c r="I29" s="11" t="s">
        <v>110</v>
      </c>
    </row>
    <row r="30" spans="1:9" x14ac:dyDescent="0.3">
      <c r="A30" s="20">
        <v>16</v>
      </c>
      <c r="B30" s="21" t="s">
        <v>40</v>
      </c>
      <c r="C30" s="21" t="s">
        <v>41</v>
      </c>
      <c r="D30" s="22">
        <v>12621570154</v>
      </c>
      <c r="E30" s="23">
        <v>0</v>
      </c>
      <c r="F30" s="23">
        <v>180854</v>
      </c>
      <c r="G30" s="23">
        <v>0</v>
      </c>
      <c r="H30" s="23">
        <v>180854</v>
      </c>
      <c r="I30" s="11"/>
    </row>
    <row r="31" spans="1:9" x14ac:dyDescent="0.3">
      <c r="A31" s="20">
        <v>17</v>
      </c>
      <c r="B31" s="21" t="s">
        <v>42</v>
      </c>
      <c r="C31" s="21" t="s">
        <v>18</v>
      </c>
      <c r="D31" s="22">
        <v>80054330586</v>
      </c>
      <c r="E31" s="23">
        <v>35100</v>
      </c>
      <c r="F31" s="23">
        <v>189802</v>
      </c>
      <c r="G31" s="23">
        <v>0</v>
      </c>
      <c r="H31" s="23">
        <v>189802</v>
      </c>
      <c r="I31" s="11"/>
    </row>
    <row r="32" spans="1:9" x14ac:dyDescent="0.3">
      <c r="A32" s="20">
        <v>18</v>
      </c>
      <c r="B32" s="21" t="s">
        <v>43</v>
      </c>
      <c r="C32" s="21" t="s">
        <v>44</v>
      </c>
      <c r="D32" s="22">
        <v>80012650158</v>
      </c>
      <c r="E32" s="23">
        <v>39900</v>
      </c>
      <c r="F32" s="23">
        <v>193344</v>
      </c>
      <c r="G32" s="23">
        <v>19170</v>
      </c>
      <c r="H32" s="23">
        <v>212514</v>
      </c>
      <c r="I32" s="11"/>
    </row>
    <row r="33" spans="1:9" x14ac:dyDescent="0.3">
      <c r="A33" s="20"/>
      <c r="B33" s="24" t="s">
        <v>13</v>
      </c>
      <c r="C33" s="21"/>
      <c r="D33" s="22"/>
      <c r="E33" s="25">
        <f>SUM(E30:E32)</f>
        <v>75000</v>
      </c>
      <c r="F33" s="25">
        <f>SUM(F30:F32)</f>
        <v>564000</v>
      </c>
      <c r="G33" s="25">
        <f>SUM(G30:G32)</f>
        <v>19170</v>
      </c>
      <c r="H33" s="25">
        <f>SUM(H30:H32)</f>
        <v>583170</v>
      </c>
      <c r="I33" s="11"/>
    </row>
    <row r="34" spans="1:9" ht="14.4" customHeight="1" x14ac:dyDescent="0.3">
      <c r="A34" s="19" t="s">
        <v>120</v>
      </c>
      <c r="B34" s="19"/>
      <c r="C34" s="19"/>
      <c r="D34" s="19"/>
      <c r="E34" s="19"/>
      <c r="F34" s="19"/>
      <c r="G34" s="19"/>
      <c r="H34" s="19"/>
      <c r="I34" s="11" t="s">
        <v>110</v>
      </c>
    </row>
    <row r="35" spans="1:9" x14ac:dyDescent="0.3">
      <c r="A35" s="20">
        <v>19</v>
      </c>
      <c r="B35" s="21" t="s">
        <v>64</v>
      </c>
      <c r="C35" s="21" t="s">
        <v>65</v>
      </c>
      <c r="D35" s="22">
        <v>80023730825</v>
      </c>
      <c r="E35" s="23">
        <v>25000</v>
      </c>
      <c r="F35" s="23">
        <v>124000</v>
      </c>
      <c r="G35" s="23">
        <v>0</v>
      </c>
      <c r="H35" s="23">
        <v>124000</v>
      </c>
      <c r="I35" s="11"/>
    </row>
    <row r="36" spans="1:9" x14ac:dyDescent="0.3">
      <c r="A36" s="20">
        <v>20</v>
      </c>
      <c r="B36" s="21" t="s">
        <v>66</v>
      </c>
      <c r="C36" s="21" t="s">
        <v>67</v>
      </c>
      <c r="D36" s="22">
        <v>95039180120</v>
      </c>
      <c r="E36" s="23">
        <v>25000</v>
      </c>
      <c r="F36" s="23">
        <v>136955</v>
      </c>
      <c r="G36" s="23">
        <v>13799</v>
      </c>
      <c r="H36" s="23">
        <v>150754</v>
      </c>
      <c r="I36" s="11"/>
    </row>
    <row r="37" spans="1:9" x14ac:dyDescent="0.3">
      <c r="A37" s="20">
        <v>21</v>
      </c>
      <c r="B37" s="21" t="s">
        <v>68</v>
      </c>
      <c r="C37" s="21" t="s">
        <v>69</v>
      </c>
      <c r="D37" s="22" t="s">
        <v>115</v>
      </c>
      <c r="E37" s="23">
        <v>25000</v>
      </c>
      <c r="F37" s="23">
        <v>124000</v>
      </c>
      <c r="G37" s="23">
        <v>0</v>
      </c>
      <c r="H37" s="23">
        <v>124000</v>
      </c>
      <c r="I37" s="11"/>
    </row>
    <row r="38" spans="1:9" x14ac:dyDescent="0.3">
      <c r="A38" s="20"/>
      <c r="B38" s="24" t="s">
        <v>13</v>
      </c>
      <c r="C38" s="21"/>
      <c r="D38" s="22"/>
      <c r="E38" s="25">
        <f>SUM(E35:E37)</f>
        <v>75000</v>
      </c>
      <c r="F38" s="25">
        <f>SUM(F35:F37)</f>
        <v>384955</v>
      </c>
      <c r="G38" s="25">
        <f>SUM(G35:G37)</f>
        <v>13799</v>
      </c>
      <c r="H38" s="25">
        <f>SUM(H35:H37)</f>
        <v>398754</v>
      </c>
      <c r="I38" s="11"/>
    </row>
    <row r="39" spans="1:9" s="5" customFormat="1" ht="20.399999999999999" x14ac:dyDescent="0.3">
      <c r="A39" s="17" t="s">
        <v>0</v>
      </c>
      <c r="B39" s="17" t="s">
        <v>1</v>
      </c>
      <c r="C39" s="17" t="s">
        <v>2</v>
      </c>
      <c r="D39" s="18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109</v>
      </c>
    </row>
    <row r="40" spans="1:9" ht="14.4" customHeight="1" x14ac:dyDescent="0.3">
      <c r="A40" s="19" t="s">
        <v>121</v>
      </c>
      <c r="B40" s="19"/>
      <c r="C40" s="19"/>
      <c r="D40" s="19"/>
      <c r="E40" s="19"/>
      <c r="F40" s="19"/>
      <c r="G40" s="19"/>
      <c r="H40" s="19"/>
      <c r="I40" s="11" t="s">
        <v>110</v>
      </c>
    </row>
    <row r="41" spans="1:9" x14ac:dyDescent="0.3">
      <c r="A41" s="20">
        <v>22</v>
      </c>
      <c r="B41" s="21" t="s">
        <v>70</v>
      </c>
      <c r="C41" s="21" t="s">
        <v>41</v>
      </c>
      <c r="D41" s="22">
        <v>12621570154</v>
      </c>
      <c r="E41" s="23">
        <v>27499</v>
      </c>
      <c r="F41" s="23">
        <v>163794</v>
      </c>
      <c r="G41" s="23">
        <v>22021</v>
      </c>
      <c r="H41" s="23">
        <v>185815</v>
      </c>
      <c r="I41" s="11"/>
    </row>
    <row r="42" spans="1:9" x14ac:dyDescent="0.3">
      <c r="A42" s="20">
        <v>23</v>
      </c>
      <c r="B42" s="21" t="s">
        <v>71</v>
      </c>
      <c r="C42" s="21" t="s">
        <v>72</v>
      </c>
      <c r="D42" s="22">
        <v>80007010376</v>
      </c>
      <c r="E42" s="23">
        <v>0</v>
      </c>
      <c r="F42" s="23">
        <v>163793</v>
      </c>
      <c r="G42" s="23">
        <v>0</v>
      </c>
      <c r="H42" s="23">
        <v>163793</v>
      </c>
      <c r="I42" s="11"/>
    </row>
    <row r="43" spans="1:9" x14ac:dyDescent="0.3">
      <c r="A43" s="20">
        <v>24</v>
      </c>
      <c r="B43" s="21" t="s">
        <v>73</v>
      </c>
      <c r="C43" s="21" t="s">
        <v>44</v>
      </c>
      <c r="D43" s="22">
        <v>80012650158</v>
      </c>
      <c r="E43" s="23">
        <v>25951</v>
      </c>
      <c r="F43" s="23">
        <v>163793</v>
      </c>
      <c r="G43" s="23">
        <v>0</v>
      </c>
      <c r="H43" s="23">
        <v>163793</v>
      </c>
      <c r="I43" s="11"/>
    </row>
    <row r="44" spans="1:9" x14ac:dyDescent="0.3">
      <c r="A44" s="20">
        <v>25</v>
      </c>
      <c r="B44" s="21" t="s">
        <v>74</v>
      </c>
      <c r="C44" s="21" t="s">
        <v>18</v>
      </c>
      <c r="D44" s="22">
        <v>80054330586</v>
      </c>
      <c r="E44" s="23">
        <v>25413</v>
      </c>
      <c r="F44" s="23">
        <v>163793</v>
      </c>
      <c r="G44" s="23">
        <v>0</v>
      </c>
      <c r="H44" s="23">
        <v>163793</v>
      </c>
      <c r="I44" s="11"/>
    </row>
    <row r="45" spans="1:9" x14ac:dyDescent="0.3">
      <c r="A45" s="20"/>
      <c r="B45" s="24" t="s">
        <v>13</v>
      </c>
      <c r="C45" s="21"/>
      <c r="D45" s="22"/>
      <c r="E45" s="25">
        <f>SUM(E41:E44)</f>
        <v>78863</v>
      </c>
      <c r="F45" s="25">
        <f>SUM(F41:F44)</f>
        <v>655173</v>
      </c>
      <c r="G45" s="25">
        <f>SUM(G41:G44)</f>
        <v>22021</v>
      </c>
      <c r="H45" s="25">
        <f>SUM(H41:H44)</f>
        <v>677194</v>
      </c>
      <c r="I45" s="11"/>
    </row>
    <row r="46" spans="1:9" ht="14.4" customHeight="1" x14ac:dyDescent="0.3">
      <c r="A46" s="19" t="s">
        <v>122</v>
      </c>
      <c r="B46" s="19"/>
      <c r="C46" s="19"/>
      <c r="D46" s="19"/>
      <c r="E46" s="19"/>
      <c r="F46" s="19"/>
      <c r="G46" s="19"/>
      <c r="H46" s="19"/>
      <c r="I46" s="11" t="s">
        <v>110</v>
      </c>
    </row>
    <row r="47" spans="1:9" x14ac:dyDescent="0.3">
      <c r="A47" s="20">
        <v>26</v>
      </c>
      <c r="B47" s="21" t="s">
        <v>75</v>
      </c>
      <c r="C47" s="21" t="s">
        <v>46</v>
      </c>
      <c r="D47" s="22">
        <v>80007270186</v>
      </c>
      <c r="E47" s="23">
        <v>25000</v>
      </c>
      <c r="F47" s="23">
        <v>162000</v>
      </c>
      <c r="G47" s="23">
        <v>0</v>
      </c>
      <c r="H47" s="23">
        <v>162000</v>
      </c>
      <c r="I47" s="11"/>
    </row>
    <row r="48" spans="1:9" x14ac:dyDescent="0.3">
      <c r="A48" s="20">
        <v>27</v>
      </c>
      <c r="B48" s="21" t="s">
        <v>76</v>
      </c>
      <c r="C48" s="21" t="s">
        <v>77</v>
      </c>
      <c r="D48" s="22" t="s">
        <v>116</v>
      </c>
      <c r="E48" s="23">
        <v>25000</v>
      </c>
      <c r="F48" s="23">
        <v>158000</v>
      </c>
      <c r="G48" s="23">
        <v>0</v>
      </c>
      <c r="H48" s="23">
        <v>158000</v>
      </c>
      <c r="I48" s="11"/>
    </row>
    <row r="49" spans="1:9" x14ac:dyDescent="0.3">
      <c r="A49" s="20">
        <v>28</v>
      </c>
      <c r="B49" s="21" t="s">
        <v>78</v>
      </c>
      <c r="C49" s="21" t="s">
        <v>79</v>
      </c>
      <c r="D49" s="22">
        <v>82002850418</v>
      </c>
      <c r="E49" s="23">
        <v>25000</v>
      </c>
      <c r="F49" s="23">
        <v>178000</v>
      </c>
      <c r="G49" s="23">
        <v>17190</v>
      </c>
      <c r="H49" s="23">
        <v>195190</v>
      </c>
      <c r="I49" s="11"/>
    </row>
    <row r="50" spans="1:9" x14ac:dyDescent="0.3">
      <c r="A50" s="20"/>
      <c r="B50" s="24" t="s">
        <v>13</v>
      </c>
      <c r="C50" s="21"/>
      <c r="D50" s="22"/>
      <c r="E50" s="25">
        <f>SUM(E47:E49)</f>
        <v>75000</v>
      </c>
      <c r="F50" s="25">
        <f>SUM(F47:F49)</f>
        <v>498000</v>
      </c>
      <c r="G50" s="25">
        <f>SUM(G47:G49)</f>
        <v>17190</v>
      </c>
      <c r="H50" s="25">
        <f>SUM(H47:H49)</f>
        <v>515190</v>
      </c>
      <c r="I50" s="11"/>
    </row>
    <row r="51" spans="1:9" ht="14.4" customHeight="1" x14ac:dyDescent="0.3">
      <c r="A51" s="19" t="s">
        <v>123</v>
      </c>
      <c r="B51" s="19"/>
      <c r="C51" s="19"/>
      <c r="D51" s="19"/>
      <c r="E51" s="19"/>
      <c r="F51" s="19"/>
      <c r="G51" s="19"/>
      <c r="H51" s="19"/>
      <c r="I51" s="11" t="s">
        <v>110</v>
      </c>
    </row>
    <row r="52" spans="1:9" x14ac:dyDescent="0.3">
      <c r="A52" s="20">
        <v>29</v>
      </c>
      <c r="B52" s="21" t="s">
        <v>80</v>
      </c>
      <c r="C52" s="21" t="s">
        <v>44</v>
      </c>
      <c r="D52" s="22">
        <v>80012650158</v>
      </c>
      <c r="E52" s="23">
        <v>35000</v>
      </c>
      <c r="F52" s="23">
        <v>190430</v>
      </c>
      <c r="G52" s="23">
        <v>6763</v>
      </c>
      <c r="H52" s="23">
        <v>197193</v>
      </c>
      <c r="I52" s="11"/>
    </row>
    <row r="53" spans="1:9" x14ac:dyDescent="0.3">
      <c r="A53" s="20"/>
      <c r="B53" s="24" t="s">
        <v>13</v>
      </c>
      <c r="C53" s="21"/>
      <c r="D53" s="22"/>
      <c r="E53" s="25">
        <f>SUM(E52)</f>
        <v>35000</v>
      </c>
      <c r="F53" s="25">
        <f>SUM(F52)</f>
        <v>190430</v>
      </c>
      <c r="G53" s="25">
        <f>SUM(G52)</f>
        <v>6763</v>
      </c>
      <c r="H53" s="25">
        <f>SUM(H52)</f>
        <v>197193</v>
      </c>
      <c r="I53" s="11"/>
    </row>
    <row r="54" spans="1:9" x14ac:dyDescent="0.3">
      <c r="A54" s="19" t="s">
        <v>124</v>
      </c>
      <c r="B54" s="19"/>
      <c r="C54" s="19"/>
      <c r="D54" s="19"/>
      <c r="E54" s="19"/>
      <c r="F54" s="19"/>
      <c r="G54" s="19"/>
      <c r="H54" s="19"/>
      <c r="I54" s="11" t="s">
        <v>110</v>
      </c>
    </row>
    <row r="55" spans="1:9" x14ac:dyDescent="0.3">
      <c r="A55" s="20">
        <v>30</v>
      </c>
      <c r="B55" s="21" t="s">
        <v>81</v>
      </c>
      <c r="C55" s="21" t="s">
        <v>82</v>
      </c>
      <c r="D55" s="22" t="s">
        <v>117</v>
      </c>
      <c r="E55" s="23">
        <v>0</v>
      </c>
      <c r="F55" s="23">
        <v>181335</v>
      </c>
      <c r="G55" s="23">
        <v>29760</v>
      </c>
      <c r="H55" s="23">
        <v>211095</v>
      </c>
      <c r="I55" s="11"/>
    </row>
    <row r="56" spans="1:9" x14ac:dyDescent="0.3">
      <c r="A56" s="20">
        <v>31</v>
      </c>
      <c r="B56" s="21" t="s">
        <v>83</v>
      </c>
      <c r="C56" s="21" t="s">
        <v>16</v>
      </c>
      <c r="D56" s="22">
        <v>80209930587</v>
      </c>
      <c r="E56" s="23">
        <v>0</v>
      </c>
      <c r="F56" s="23">
        <v>166333</v>
      </c>
      <c r="G56" s="23">
        <v>0</v>
      </c>
      <c r="H56" s="23">
        <v>166333</v>
      </c>
      <c r="I56" s="11"/>
    </row>
    <row r="57" spans="1:9" x14ac:dyDescent="0.3">
      <c r="A57" s="20">
        <v>32</v>
      </c>
      <c r="B57" s="21" t="s">
        <v>84</v>
      </c>
      <c r="C57" s="21" t="s">
        <v>85</v>
      </c>
      <c r="D57" s="22">
        <v>80003670504</v>
      </c>
      <c r="E57" s="23">
        <v>0</v>
      </c>
      <c r="F57" s="23">
        <v>156333</v>
      </c>
      <c r="G57" s="23">
        <v>0</v>
      </c>
      <c r="H57" s="23">
        <v>156333</v>
      </c>
      <c r="I57" s="11"/>
    </row>
    <row r="58" spans="1:9" ht="20.399999999999999" x14ac:dyDescent="0.3">
      <c r="A58" s="20">
        <v>33</v>
      </c>
      <c r="B58" s="21" t="s">
        <v>86</v>
      </c>
      <c r="C58" s="21" t="s">
        <v>87</v>
      </c>
      <c r="D58" s="22">
        <v>94021400026</v>
      </c>
      <c r="E58" s="23">
        <v>30000</v>
      </c>
      <c r="F58" s="23">
        <v>139333</v>
      </c>
      <c r="G58" s="23">
        <v>0</v>
      </c>
      <c r="H58" s="23">
        <v>139333</v>
      </c>
      <c r="I58" s="11"/>
    </row>
    <row r="59" spans="1:9" x14ac:dyDescent="0.3">
      <c r="A59" s="20">
        <v>34</v>
      </c>
      <c r="B59" s="21" t="s">
        <v>88</v>
      </c>
      <c r="C59" s="21" t="s">
        <v>26</v>
      </c>
      <c r="D59" s="22" t="s">
        <v>113</v>
      </c>
      <c r="E59" s="23">
        <v>30000</v>
      </c>
      <c r="F59" s="23">
        <v>137333</v>
      </c>
      <c r="G59" s="23">
        <v>0</v>
      </c>
      <c r="H59" s="23">
        <v>137333</v>
      </c>
      <c r="I59" s="11"/>
    </row>
    <row r="60" spans="1:9" x14ac:dyDescent="0.3">
      <c r="A60" s="20">
        <v>35</v>
      </c>
      <c r="B60" s="21" t="s">
        <v>89</v>
      </c>
      <c r="C60" s="21" t="s">
        <v>35</v>
      </c>
      <c r="D60" s="22">
        <v>80213750583</v>
      </c>
      <c r="E60" s="23">
        <v>0</v>
      </c>
      <c r="F60" s="23">
        <v>151333</v>
      </c>
      <c r="G60" s="23">
        <v>0</v>
      </c>
      <c r="H60" s="23">
        <v>151333</v>
      </c>
      <c r="I60" s="11"/>
    </row>
    <row r="61" spans="1:9" x14ac:dyDescent="0.3">
      <c r="A61" s="20"/>
      <c r="B61" s="24" t="s">
        <v>13</v>
      </c>
      <c r="C61" s="21"/>
      <c r="D61" s="22"/>
      <c r="E61" s="25">
        <f>SUM(E55:E60)</f>
        <v>60000</v>
      </c>
      <c r="F61" s="25">
        <f>SUM(F55:F60)</f>
        <v>932000</v>
      </c>
      <c r="G61" s="25">
        <f>SUM(G55:G60)</f>
        <v>29760</v>
      </c>
      <c r="H61" s="25">
        <f>SUM(H55:H60)</f>
        <v>961760</v>
      </c>
      <c r="I61" s="11"/>
    </row>
    <row r="62" spans="1:9" x14ac:dyDescent="0.3">
      <c r="A62" s="19" t="s">
        <v>125</v>
      </c>
      <c r="B62" s="19"/>
      <c r="C62" s="19"/>
      <c r="D62" s="19"/>
      <c r="E62" s="19"/>
      <c r="F62" s="19"/>
      <c r="G62" s="19"/>
      <c r="H62" s="19"/>
      <c r="I62" s="11" t="s">
        <v>110</v>
      </c>
    </row>
    <row r="63" spans="1:9" x14ac:dyDescent="0.3">
      <c r="A63" s="20">
        <v>36</v>
      </c>
      <c r="B63" s="21" t="s">
        <v>90</v>
      </c>
      <c r="C63" s="21" t="s">
        <v>69</v>
      </c>
      <c r="D63" s="22" t="s">
        <v>115</v>
      </c>
      <c r="E63" s="23">
        <v>20950</v>
      </c>
      <c r="F63" s="23">
        <v>126610</v>
      </c>
      <c r="G63" s="23">
        <v>0</v>
      </c>
      <c r="H63" s="23">
        <v>126610</v>
      </c>
      <c r="I63" s="11"/>
    </row>
    <row r="64" spans="1:9" x14ac:dyDescent="0.3">
      <c r="A64" s="20">
        <v>37</v>
      </c>
      <c r="B64" s="21" t="s">
        <v>91</v>
      </c>
      <c r="C64" s="21" t="s">
        <v>44</v>
      </c>
      <c r="D64" s="22">
        <v>80012650158</v>
      </c>
      <c r="E64" s="23">
        <v>22450</v>
      </c>
      <c r="F64" s="23">
        <v>81980</v>
      </c>
      <c r="G64" s="23">
        <v>0</v>
      </c>
      <c r="H64" s="23">
        <v>81980</v>
      </c>
      <c r="I64" s="11"/>
    </row>
    <row r="65" spans="1:9" x14ac:dyDescent="0.3">
      <c r="A65" s="20">
        <v>38</v>
      </c>
      <c r="B65" s="21" t="s">
        <v>92</v>
      </c>
      <c r="C65" s="21" t="s">
        <v>18</v>
      </c>
      <c r="D65" s="22">
        <v>80054330586</v>
      </c>
      <c r="E65" s="23">
        <v>19350</v>
      </c>
      <c r="F65" s="23">
        <v>91530</v>
      </c>
      <c r="G65" s="23">
        <v>0</v>
      </c>
      <c r="H65" s="23">
        <v>91530</v>
      </c>
      <c r="I65" s="11"/>
    </row>
    <row r="66" spans="1:9" x14ac:dyDescent="0.3">
      <c r="A66" s="20">
        <v>39</v>
      </c>
      <c r="B66" s="21" t="s">
        <v>93</v>
      </c>
      <c r="C66" s="21" t="s">
        <v>94</v>
      </c>
      <c r="D66" s="22">
        <v>80005050507</v>
      </c>
      <c r="E66" s="23">
        <v>17250</v>
      </c>
      <c r="F66" s="23">
        <v>267880</v>
      </c>
      <c r="G66" s="23">
        <v>19440</v>
      </c>
      <c r="H66" s="23">
        <v>287320</v>
      </c>
      <c r="I66" s="11"/>
    </row>
    <row r="67" spans="1:9" x14ac:dyDescent="0.3">
      <c r="A67" s="20"/>
      <c r="B67" s="24" t="s">
        <v>13</v>
      </c>
      <c r="C67" s="21"/>
      <c r="D67" s="22"/>
      <c r="E67" s="25">
        <f>SUM(E63:E66)</f>
        <v>80000</v>
      </c>
      <c r="F67" s="25">
        <f>SUM(F63:F66)</f>
        <v>568000</v>
      </c>
      <c r="G67" s="25">
        <f>SUM(G63:G66)</f>
        <v>19440</v>
      </c>
      <c r="H67" s="25">
        <f>SUM(H63:H66)</f>
        <v>587440</v>
      </c>
      <c r="I67" s="11"/>
    </row>
    <row r="68" spans="1:9" x14ac:dyDescent="0.3">
      <c r="A68" s="19" t="s">
        <v>126</v>
      </c>
      <c r="B68" s="19"/>
      <c r="C68" s="19"/>
      <c r="D68" s="19"/>
      <c r="E68" s="19"/>
      <c r="F68" s="19"/>
      <c r="G68" s="19"/>
      <c r="H68" s="19"/>
      <c r="I68" s="11" t="s">
        <v>110</v>
      </c>
    </row>
    <row r="69" spans="1:9" x14ac:dyDescent="0.3">
      <c r="A69" s="20">
        <v>40</v>
      </c>
      <c r="B69" s="21" t="s">
        <v>95</v>
      </c>
      <c r="C69" s="21" t="s">
        <v>69</v>
      </c>
      <c r="D69" s="22" t="s">
        <v>115</v>
      </c>
      <c r="E69" s="23">
        <v>11798</v>
      </c>
      <c r="F69" s="23">
        <v>144009</v>
      </c>
      <c r="G69" s="23">
        <v>0</v>
      </c>
      <c r="H69" s="23">
        <v>144009</v>
      </c>
      <c r="I69" s="11"/>
    </row>
    <row r="70" spans="1:9" x14ac:dyDescent="0.3">
      <c r="A70" s="20">
        <v>41</v>
      </c>
      <c r="B70" s="21" t="s">
        <v>96</v>
      </c>
      <c r="C70" s="21" t="s">
        <v>35</v>
      </c>
      <c r="D70" s="22">
        <v>80213750583</v>
      </c>
      <c r="E70" s="23">
        <v>30627</v>
      </c>
      <c r="F70" s="23">
        <v>136346</v>
      </c>
      <c r="G70" s="23">
        <v>0</v>
      </c>
      <c r="H70" s="23">
        <v>136346</v>
      </c>
      <c r="I70" s="11"/>
    </row>
    <row r="71" spans="1:9" x14ac:dyDescent="0.3">
      <c r="A71" s="20">
        <v>42</v>
      </c>
      <c r="B71" s="21" t="s">
        <v>97</v>
      </c>
      <c r="C71" s="21" t="s">
        <v>41</v>
      </c>
      <c r="D71" s="22">
        <v>12621570154</v>
      </c>
      <c r="E71" s="23">
        <v>23900</v>
      </c>
      <c r="F71" s="23">
        <v>133190</v>
      </c>
      <c r="G71" s="23">
        <v>0</v>
      </c>
      <c r="H71" s="23">
        <v>133190</v>
      </c>
      <c r="I71" s="11"/>
    </row>
    <row r="72" spans="1:9" x14ac:dyDescent="0.3">
      <c r="A72" s="20">
        <v>43</v>
      </c>
      <c r="B72" s="21" t="s">
        <v>98</v>
      </c>
      <c r="C72" s="21" t="s">
        <v>67</v>
      </c>
      <c r="D72" s="22">
        <v>95039180120</v>
      </c>
      <c r="E72" s="23">
        <v>48527</v>
      </c>
      <c r="F72" s="23">
        <v>147478</v>
      </c>
      <c r="G72" s="23">
        <v>24975</v>
      </c>
      <c r="H72" s="23">
        <v>172453</v>
      </c>
      <c r="I72" s="11"/>
    </row>
    <row r="73" spans="1:9" x14ac:dyDescent="0.3">
      <c r="A73" s="20">
        <v>44</v>
      </c>
      <c r="B73" s="21" t="s">
        <v>99</v>
      </c>
      <c r="C73" s="21" t="s">
        <v>44</v>
      </c>
      <c r="D73" s="22">
        <v>80012650158</v>
      </c>
      <c r="E73" s="23">
        <v>10148</v>
      </c>
      <c r="F73" s="23">
        <v>146477</v>
      </c>
      <c r="G73" s="23">
        <v>0</v>
      </c>
      <c r="H73" s="23">
        <v>146477</v>
      </c>
      <c r="I73" s="11"/>
    </row>
    <row r="74" spans="1:9" x14ac:dyDescent="0.3">
      <c r="A74" s="20"/>
      <c r="B74" s="24" t="s">
        <v>13</v>
      </c>
      <c r="C74" s="21"/>
      <c r="D74" s="22"/>
      <c r="E74" s="25">
        <f>SUM(E69:E73)</f>
        <v>125000</v>
      </c>
      <c r="F74" s="25">
        <f>SUM(F69:F73)</f>
        <v>707500</v>
      </c>
      <c r="G74" s="25">
        <f>SUM(G69:G73)</f>
        <v>24975</v>
      </c>
      <c r="H74" s="25">
        <f>SUM(H69:H73)</f>
        <v>732475</v>
      </c>
      <c r="I74" s="11"/>
    </row>
    <row r="75" spans="1:9" s="5" customFormat="1" ht="20.399999999999999" x14ac:dyDescent="0.3">
      <c r="A75" s="17" t="s">
        <v>0</v>
      </c>
      <c r="B75" s="17" t="s">
        <v>1</v>
      </c>
      <c r="C75" s="17" t="s">
        <v>2</v>
      </c>
      <c r="D75" s="18" t="s">
        <v>3</v>
      </c>
      <c r="E75" s="1" t="s">
        <v>4</v>
      </c>
      <c r="F75" s="1" t="s">
        <v>5</v>
      </c>
      <c r="G75" s="1" t="s">
        <v>6</v>
      </c>
      <c r="H75" s="1" t="s">
        <v>7</v>
      </c>
      <c r="I75" s="1" t="s">
        <v>109</v>
      </c>
    </row>
    <row r="76" spans="1:9" ht="14.4" customHeight="1" x14ac:dyDescent="0.3">
      <c r="A76" s="19" t="s">
        <v>127</v>
      </c>
      <c r="B76" s="19"/>
      <c r="C76" s="19"/>
      <c r="D76" s="19"/>
      <c r="E76" s="19"/>
      <c r="F76" s="19"/>
      <c r="G76" s="19"/>
      <c r="H76" s="19"/>
      <c r="I76" s="11" t="s">
        <v>110</v>
      </c>
    </row>
    <row r="77" spans="1:9" x14ac:dyDescent="0.3">
      <c r="A77" s="20">
        <v>45</v>
      </c>
      <c r="B77" s="21" t="s">
        <v>100</v>
      </c>
      <c r="C77" s="21" t="s">
        <v>35</v>
      </c>
      <c r="D77" s="22">
        <v>80213750583</v>
      </c>
      <c r="E77" s="23">
        <v>25000</v>
      </c>
      <c r="F77" s="23">
        <v>140000</v>
      </c>
      <c r="G77" s="23">
        <v>0</v>
      </c>
      <c r="H77" s="23">
        <v>140000</v>
      </c>
      <c r="I77" s="11"/>
    </row>
    <row r="78" spans="1:9" x14ac:dyDescent="0.3">
      <c r="A78" s="20">
        <v>46</v>
      </c>
      <c r="B78" s="21" t="s">
        <v>101</v>
      </c>
      <c r="C78" s="21" t="s">
        <v>44</v>
      </c>
      <c r="D78" s="22">
        <v>80012650158</v>
      </c>
      <c r="E78" s="23">
        <v>26500</v>
      </c>
      <c r="F78" s="23">
        <v>181600</v>
      </c>
      <c r="G78" s="23">
        <v>0</v>
      </c>
      <c r="H78" s="23">
        <v>181600</v>
      </c>
      <c r="I78" s="11"/>
    </row>
    <row r="79" spans="1:9" x14ac:dyDescent="0.3">
      <c r="A79" s="20">
        <v>47</v>
      </c>
      <c r="B79" s="21" t="s">
        <v>102</v>
      </c>
      <c r="C79" s="21" t="s">
        <v>41</v>
      </c>
      <c r="D79" s="22">
        <v>12621570154</v>
      </c>
      <c r="E79" s="23">
        <v>39500</v>
      </c>
      <c r="F79" s="23">
        <v>126600</v>
      </c>
      <c r="G79" s="23">
        <v>25986</v>
      </c>
      <c r="H79" s="23">
        <v>152586</v>
      </c>
      <c r="I79" s="11"/>
    </row>
    <row r="80" spans="1:9" x14ac:dyDescent="0.3">
      <c r="A80" s="20">
        <v>48</v>
      </c>
      <c r="B80" s="21" t="s">
        <v>103</v>
      </c>
      <c r="C80" s="21" t="s">
        <v>104</v>
      </c>
      <c r="D80" s="22">
        <v>98007650173</v>
      </c>
      <c r="E80" s="23">
        <v>24000</v>
      </c>
      <c r="F80" s="23">
        <v>119700</v>
      </c>
      <c r="G80" s="23">
        <v>0</v>
      </c>
      <c r="H80" s="23">
        <v>119700</v>
      </c>
      <c r="I80" s="11"/>
    </row>
    <row r="81" spans="1:9" x14ac:dyDescent="0.3">
      <c r="A81" s="20">
        <v>49</v>
      </c>
      <c r="B81" s="21" t="s">
        <v>105</v>
      </c>
      <c r="C81" s="21" t="s">
        <v>18</v>
      </c>
      <c r="D81" s="22">
        <v>80054330586</v>
      </c>
      <c r="E81" s="23">
        <v>10000</v>
      </c>
      <c r="F81" s="23">
        <v>173300</v>
      </c>
      <c r="G81" s="23">
        <v>0</v>
      </c>
      <c r="H81" s="23">
        <v>173300</v>
      </c>
      <c r="I81" s="11"/>
    </row>
    <row r="82" spans="1:9" x14ac:dyDescent="0.3">
      <c r="A82" s="20"/>
      <c r="B82" s="24" t="s">
        <v>13</v>
      </c>
      <c r="C82" s="21"/>
      <c r="D82" s="22"/>
      <c r="E82" s="25">
        <f>SUM(E77:E81)</f>
        <v>125000</v>
      </c>
      <c r="F82" s="25">
        <f>SUM(F77:F81)</f>
        <v>741200</v>
      </c>
      <c r="G82" s="25">
        <f>SUM(G77:G81)</f>
        <v>25986</v>
      </c>
      <c r="H82" s="25">
        <f>SUM(H77:H81)</f>
        <v>767186</v>
      </c>
      <c r="I82" s="11"/>
    </row>
    <row r="83" spans="1:9" x14ac:dyDescent="0.3">
      <c r="A83" s="20"/>
      <c r="B83" s="24" t="s">
        <v>106</v>
      </c>
      <c r="C83" s="21"/>
      <c r="D83" s="22"/>
      <c r="E83" s="25">
        <v>1103863</v>
      </c>
      <c r="F83" s="25">
        <v>7459402</v>
      </c>
      <c r="G83" s="25">
        <v>256898</v>
      </c>
      <c r="H83" s="25">
        <v>7716300</v>
      </c>
    </row>
    <row r="84" spans="1:9" x14ac:dyDescent="0.3">
      <c r="A84" s="6"/>
      <c r="B84" s="7"/>
      <c r="C84" s="8"/>
      <c r="D84" s="10"/>
      <c r="E84" s="14"/>
      <c r="F84" s="14"/>
      <c r="G84" s="14"/>
      <c r="H84" s="14"/>
    </row>
    <row r="85" spans="1:9" x14ac:dyDescent="0.3">
      <c r="A85" s="6"/>
      <c r="B85" s="7"/>
      <c r="C85" s="8"/>
      <c r="D85" s="10"/>
      <c r="E85" s="14"/>
      <c r="F85" s="14"/>
      <c r="G85" s="14"/>
      <c r="H85" s="14"/>
      <c r="I85" s="13"/>
    </row>
    <row r="86" spans="1:9" ht="16.2" customHeight="1" x14ac:dyDescent="0.3">
      <c r="A86" s="12" t="s">
        <v>111</v>
      </c>
      <c r="B86" s="12"/>
      <c r="C86" s="12"/>
      <c r="D86" s="12"/>
      <c r="E86" s="12"/>
      <c r="F86" s="12"/>
      <c r="G86" s="12"/>
      <c r="H86" s="12"/>
      <c r="I86" s="12"/>
    </row>
    <row r="87" spans="1:9" ht="16.2" customHeight="1" x14ac:dyDescent="0.3">
      <c r="A87" s="12" t="s">
        <v>118</v>
      </c>
      <c r="B87" s="12"/>
      <c r="C87" s="12"/>
      <c r="D87" s="12"/>
      <c r="E87" s="12"/>
      <c r="F87" s="12"/>
      <c r="G87" s="12"/>
      <c r="H87" s="12"/>
      <c r="I87" s="12"/>
    </row>
    <row r="88" spans="1:9" ht="4.95" customHeight="1" x14ac:dyDescent="0.3">
      <c r="A88" s="3"/>
      <c r="B88" s="3"/>
      <c r="C88" s="3"/>
      <c r="D88" s="3"/>
      <c r="E88" s="15"/>
      <c r="F88" s="15"/>
      <c r="G88" s="15"/>
      <c r="H88" s="15"/>
      <c r="I88" s="3"/>
    </row>
    <row r="89" spans="1:9" s="5" customFormat="1" ht="20.399999999999999" x14ac:dyDescent="0.3">
      <c r="A89" s="17" t="s">
        <v>0</v>
      </c>
      <c r="B89" s="17" t="s">
        <v>1</v>
      </c>
      <c r="C89" s="17" t="s">
        <v>2</v>
      </c>
      <c r="D89" s="18" t="s">
        <v>3</v>
      </c>
      <c r="E89" s="1" t="s">
        <v>4</v>
      </c>
      <c r="F89" s="1" t="s">
        <v>5</v>
      </c>
      <c r="G89" s="1" t="s">
        <v>6</v>
      </c>
      <c r="H89" s="1" t="s">
        <v>7</v>
      </c>
      <c r="I89" s="1" t="s">
        <v>109</v>
      </c>
    </row>
    <row r="90" spans="1:9" x14ac:dyDescent="0.3">
      <c r="A90" s="19" t="s">
        <v>128</v>
      </c>
      <c r="B90" s="19"/>
      <c r="C90" s="19"/>
      <c r="D90" s="19"/>
      <c r="E90" s="19"/>
      <c r="F90" s="19"/>
      <c r="G90" s="19"/>
      <c r="H90" s="19"/>
      <c r="I90" s="11" t="s">
        <v>110</v>
      </c>
    </row>
    <row r="91" spans="1:9" x14ac:dyDescent="0.3">
      <c r="A91" s="20">
        <v>1</v>
      </c>
      <c r="B91" s="21" t="s">
        <v>45</v>
      </c>
      <c r="C91" s="21" t="s">
        <v>46</v>
      </c>
      <c r="D91" s="22">
        <v>80007270186</v>
      </c>
      <c r="E91" s="23">
        <v>48740</v>
      </c>
      <c r="F91" s="23">
        <v>229244</v>
      </c>
      <c r="G91" s="23">
        <v>12090</v>
      </c>
      <c r="H91" s="23">
        <v>241334</v>
      </c>
      <c r="I91" s="11"/>
    </row>
    <row r="92" spans="1:9" x14ac:dyDescent="0.3">
      <c r="A92" s="20">
        <v>2</v>
      </c>
      <c r="B92" s="21" t="s">
        <v>47</v>
      </c>
      <c r="C92" s="21" t="s">
        <v>48</v>
      </c>
      <c r="D92" s="22">
        <v>80002170720</v>
      </c>
      <c r="E92" s="23">
        <v>0</v>
      </c>
      <c r="F92" s="23">
        <v>125000</v>
      </c>
      <c r="G92" s="23">
        <v>0</v>
      </c>
      <c r="H92" s="23">
        <v>125000</v>
      </c>
      <c r="I92" s="11"/>
    </row>
    <row r="93" spans="1:9" x14ac:dyDescent="0.3">
      <c r="A93" s="20"/>
      <c r="B93" s="24" t="s">
        <v>106</v>
      </c>
      <c r="C93" s="21"/>
      <c r="D93" s="22"/>
      <c r="E93" s="25" t="s">
        <v>49</v>
      </c>
      <c r="F93" s="25" t="s">
        <v>50</v>
      </c>
      <c r="G93" s="25" t="s">
        <v>51</v>
      </c>
      <c r="H93" s="25" t="s">
        <v>52</v>
      </c>
      <c r="I93" s="11"/>
    </row>
    <row r="94" spans="1:9" x14ac:dyDescent="0.3">
      <c r="A94" s="6"/>
      <c r="B94" s="7"/>
      <c r="C94" s="8"/>
      <c r="D94" s="10"/>
      <c r="E94" s="14"/>
      <c r="F94" s="14"/>
      <c r="G94" s="14"/>
      <c r="H94" s="14"/>
      <c r="I94" s="16"/>
    </row>
    <row r="95" spans="1:9" x14ac:dyDescent="0.3">
      <c r="A95" s="6"/>
      <c r="B95" s="7"/>
      <c r="C95" s="8"/>
      <c r="D95" s="10"/>
      <c r="E95" s="14"/>
      <c r="F95" s="14"/>
      <c r="G95" s="14"/>
      <c r="H95" s="14"/>
    </row>
    <row r="96" spans="1:9" ht="16.2" customHeight="1" x14ac:dyDescent="0.3">
      <c r="A96" s="12" t="s">
        <v>111</v>
      </c>
      <c r="B96" s="12"/>
      <c r="C96" s="12"/>
      <c r="D96" s="12"/>
      <c r="E96" s="12"/>
      <c r="F96" s="12"/>
      <c r="G96" s="12"/>
      <c r="H96" s="12"/>
      <c r="I96" s="12"/>
    </row>
    <row r="97" spans="1:9" ht="16.2" customHeight="1" x14ac:dyDescent="0.3">
      <c r="A97" s="12" t="s">
        <v>119</v>
      </c>
      <c r="B97" s="12"/>
      <c r="C97" s="12"/>
      <c r="D97" s="12"/>
      <c r="E97" s="12"/>
      <c r="F97" s="12"/>
      <c r="G97" s="12"/>
      <c r="H97" s="12"/>
      <c r="I97" s="12"/>
    </row>
    <row r="98" spans="1:9" ht="4.95" customHeight="1" x14ac:dyDescent="0.3">
      <c r="A98" s="3"/>
      <c r="B98" s="3"/>
      <c r="C98" s="3"/>
      <c r="D98" s="3"/>
      <c r="E98" s="15"/>
      <c r="F98" s="15"/>
      <c r="G98" s="15"/>
      <c r="H98" s="15"/>
      <c r="I98" s="3"/>
    </row>
    <row r="99" spans="1:9" s="5" customFormat="1" ht="20.399999999999999" x14ac:dyDescent="0.3">
      <c r="A99" s="17" t="s">
        <v>0</v>
      </c>
      <c r="B99" s="17" t="s">
        <v>1</v>
      </c>
      <c r="C99" s="17" t="s">
        <v>2</v>
      </c>
      <c r="D99" s="18" t="s">
        <v>3</v>
      </c>
      <c r="E99" s="1" t="s">
        <v>4</v>
      </c>
      <c r="F99" s="1" t="s">
        <v>5</v>
      </c>
      <c r="G99" s="1" t="s">
        <v>6</v>
      </c>
      <c r="H99" s="1" t="s">
        <v>7</v>
      </c>
      <c r="I99" s="1" t="s">
        <v>109</v>
      </c>
    </row>
    <row r="100" spans="1:9" x14ac:dyDescent="0.3">
      <c r="A100" s="19" t="s">
        <v>129</v>
      </c>
      <c r="B100" s="19"/>
      <c r="C100" s="19"/>
      <c r="D100" s="19"/>
      <c r="E100" s="19"/>
      <c r="F100" s="19"/>
      <c r="G100" s="19"/>
      <c r="H100" s="19"/>
      <c r="I100" s="11" t="s">
        <v>110</v>
      </c>
    </row>
    <row r="101" spans="1:9" x14ac:dyDescent="0.3">
      <c r="A101" s="20">
        <v>21</v>
      </c>
      <c r="B101" s="21" t="s">
        <v>53</v>
      </c>
      <c r="C101" s="21" t="s">
        <v>54</v>
      </c>
      <c r="D101" s="22">
        <v>96003410766</v>
      </c>
      <c r="E101" s="23">
        <v>18320</v>
      </c>
      <c r="F101" s="23">
        <v>110781</v>
      </c>
      <c r="G101" s="23">
        <v>0</v>
      </c>
      <c r="H101" s="23">
        <v>110781</v>
      </c>
      <c r="I101" s="11"/>
    </row>
    <row r="102" spans="1:9" x14ac:dyDescent="0.3">
      <c r="A102" s="20">
        <v>2</v>
      </c>
      <c r="B102" s="21" t="s">
        <v>55</v>
      </c>
      <c r="C102" s="21" t="s">
        <v>48</v>
      </c>
      <c r="D102" s="22">
        <v>80002170720</v>
      </c>
      <c r="E102" s="23">
        <v>37075</v>
      </c>
      <c r="F102" s="23">
        <v>180869</v>
      </c>
      <c r="G102" s="23">
        <v>0</v>
      </c>
      <c r="H102" s="23">
        <v>180869</v>
      </c>
      <c r="I102" s="11"/>
    </row>
    <row r="103" spans="1:9" x14ac:dyDescent="0.3">
      <c r="A103" s="20">
        <v>3</v>
      </c>
      <c r="B103" s="21" t="s">
        <v>56</v>
      </c>
      <c r="C103" s="21" t="s">
        <v>57</v>
      </c>
      <c r="D103" s="22">
        <v>80003950781</v>
      </c>
      <c r="E103" s="23">
        <v>37104</v>
      </c>
      <c r="F103" s="23">
        <v>180820</v>
      </c>
      <c r="G103" s="23">
        <v>24169</v>
      </c>
      <c r="H103" s="23">
        <v>204989</v>
      </c>
      <c r="I103" s="11"/>
    </row>
    <row r="104" spans="1:9" x14ac:dyDescent="0.3">
      <c r="A104" s="20">
        <v>4</v>
      </c>
      <c r="B104" s="21" t="s">
        <v>58</v>
      </c>
      <c r="C104" s="21" t="s">
        <v>18</v>
      </c>
      <c r="D104" s="22">
        <v>80054330586</v>
      </c>
      <c r="E104" s="23">
        <v>15006</v>
      </c>
      <c r="F104" s="23">
        <v>96066</v>
      </c>
      <c r="G104" s="23">
        <v>0</v>
      </c>
      <c r="H104" s="23">
        <v>96066</v>
      </c>
      <c r="I104" s="11"/>
    </row>
    <row r="105" spans="1:9" x14ac:dyDescent="0.3">
      <c r="A105" s="20">
        <v>5</v>
      </c>
      <c r="B105" s="21" t="s">
        <v>59</v>
      </c>
      <c r="C105" s="21" t="s">
        <v>60</v>
      </c>
      <c r="D105" s="22">
        <v>80008870752</v>
      </c>
      <c r="E105" s="23">
        <v>17495</v>
      </c>
      <c r="F105" s="23">
        <v>112097</v>
      </c>
      <c r="G105" s="23">
        <v>0</v>
      </c>
      <c r="H105" s="23">
        <v>112097</v>
      </c>
      <c r="I105" s="11"/>
    </row>
    <row r="106" spans="1:9" x14ac:dyDescent="0.3">
      <c r="A106" s="20"/>
      <c r="B106" s="24" t="s">
        <v>106</v>
      </c>
      <c r="C106" s="21"/>
      <c r="D106" s="22"/>
      <c r="E106" s="25" t="s">
        <v>38</v>
      </c>
      <c r="F106" s="25" t="s">
        <v>61</v>
      </c>
      <c r="G106" s="25" t="s">
        <v>62</v>
      </c>
      <c r="H106" s="25" t="s">
        <v>63</v>
      </c>
      <c r="I106" s="11"/>
    </row>
  </sheetData>
  <mergeCells count="37">
    <mergeCell ref="I90:I93"/>
    <mergeCell ref="I10:I15"/>
    <mergeCell ref="I16:I21"/>
    <mergeCell ref="I22:I28"/>
    <mergeCell ref="I29:I33"/>
    <mergeCell ref="I34:I38"/>
    <mergeCell ref="I40:I45"/>
    <mergeCell ref="I46:I50"/>
    <mergeCell ref="I54:I61"/>
    <mergeCell ref="I62:I67"/>
    <mergeCell ref="I68:I74"/>
    <mergeCell ref="I76:I82"/>
    <mergeCell ref="I100:I106"/>
    <mergeCell ref="A86:I86"/>
    <mergeCell ref="A87:I87"/>
    <mergeCell ref="A96:I96"/>
    <mergeCell ref="A97:I97"/>
    <mergeCell ref="I6:I9"/>
    <mergeCell ref="I51:I53"/>
    <mergeCell ref="A68:H68"/>
    <mergeCell ref="A76:H76"/>
    <mergeCell ref="A46:H46"/>
    <mergeCell ref="A51:H51"/>
    <mergeCell ref="A54:H54"/>
    <mergeCell ref="A1:I1"/>
    <mergeCell ref="A2:I2"/>
    <mergeCell ref="A3:I3"/>
    <mergeCell ref="A62:H62"/>
    <mergeCell ref="A100:H100"/>
    <mergeCell ref="A34:H34"/>
    <mergeCell ref="A40:H40"/>
    <mergeCell ref="A6:H6"/>
    <mergeCell ref="A10:H10"/>
    <mergeCell ref="A16:H16"/>
    <mergeCell ref="A22:H22"/>
    <mergeCell ref="A29:H29"/>
    <mergeCell ref="A90:H90"/>
  </mergeCells>
  <printOptions horizontalCentered="1"/>
  <pageMargins left="0.31496062992125984" right="0.31496062992125984" top="0.55118110236220474" bottom="0.74803149606299213" header="0.31496062992125984" footer="0.51181102362204722"/>
  <pageSetup paperSize="9" scale="90" fitToHeight="0" orientation="landscape" r:id="rId1"/>
  <headerFooter>
    <oddFooter>&amp;R&amp;8&amp;P / &amp;N</oddFooter>
  </headerFooter>
  <rowBreaks count="2" manualBreakCount="2">
    <brk id="38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SERRA</dc:creator>
  <cp:lastModifiedBy>Utente Windows</cp:lastModifiedBy>
  <cp:lastPrinted>2019-10-07T13:21:37Z</cp:lastPrinted>
  <dcterms:created xsi:type="dcterms:W3CDTF">2019-05-02T07:43:33Z</dcterms:created>
  <dcterms:modified xsi:type="dcterms:W3CDTF">2019-10-07T13:21:45Z</dcterms:modified>
</cp:coreProperties>
</file>