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4240" windowHeight="11805"/>
  </bookViews>
  <sheets>
    <sheet name="Emilia Romagna" sheetId="3" r:id="rId1"/>
    <sheet name="Sardegna" sheetId="1" r:id="rId2"/>
    <sheet name="Sicilia" sheetId="2" r:id="rId3"/>
  </sheets>
  <calcPr calcId="145621"/>
</workbook>
</file>

<file path=xl/calcChain.xml><?xml version="1.0" encoding="utf-8"?>
<calcChain xmlns="http://schemas.openxmlformats.org/spreadsheetml/2006/main">
  <c r="G15" i="3" l="1"/>
  <c r="H14" i="3"/>
  <c r="H15" i="3" s="1"/>
  <c r="I13" i="3"/>
  <c r="I12" i="3"/>
  <c r="I9" i="3"/>
  <c r="I15" i="3" s="1"/>
  <c r="I8" i="3"/>
  <c r="I8" i="2"/>
  <c r="I19" i="1" l="1"/>
</calcChain>
</file>

<file path=xl/sharedStrings.xml><?xml version="1.0" encoding="utf-8"?>
<sst xmlns="http://schemas.openxmlformats.org/spreadsheetml/2006/main" count="219" uniqueCount="152">
  <si>
    <t xml:space="preserve">REGIONE SARDEGNA </t>
  </si>
  <si>
    <t>N. id</t>
  </si>
  <si>
    <t>Provincia</t>
  </si>
  <si>
    <t>Ente</t>
  </si>
  <si>
    <t>Codice edificio Anagrafe</t>
  </si>
  <si>
    <t>Istituto scolastico</t>
  </si>
  <si>
    <t xml:space="preserve">Tipologia intervento
</t>
  </si>
  <si>
    <t>Livello di progettazione / Maturità progettuale</t>
  </si>
  <si>
    <t>Cofinanziamento (se presente)</t>
  </si>
  <si>
    <t>Importo di finanziamento richiesto</t>
  </si>
  <si>
    <t>Sassari</t>
  </si>
  <si>
    <t>Comune Di Santa Teresa Gallura</t>
  </si>
  <si>
    <t>0900631680</t>
  </si>
  <si>
    <t>Scuola Dell'Infanzia</t>
  </si>
  <si>
    <t>b</t>
  </si>
  <si>
    <t>Nessuno</t>
  </si>
  <si>
    <t>Oristano</t>
  </si>
  <si>
    <t>Comune Di Villaurbana</t>
  </si>
  <si>
    <t>0950720794</t>
  </si>
  <si>
    <t>Scuola Dell'Infanzia E Primaria</t>
  </si>
  <si>
    <t>SFTE</t>
  </si>
  <si>
    <t>Nuoro</t>
  </si>
  <si>
    <t>Comune Di Tortolì</t>
  </si>
  <si>
    <t>0910950612</t>
  </si>
  <si>
    <t>Scuola Primaria Monte Attu</t>
  </si>
  <si>
    <t>Comune Di Perdasdefogu</t>
  </si>
  <si>
    <t>0910720333</t>
  </si>
  <si>
    <t>Scuola Primaria Esec. I Perdasdefogu</t>
  </si>
  <si>
    <t>d</t>
  </si>
  <si>
    <t>DIP</t>
  </si>
  <si>
    <t>Comune Di Arborea</t>
  </si>
  <si>
    <t>0950060139</t>
  </si>
  <si>
    <t xml:space="preserve">Secondaria 1 Grado </t>
  </si>
  <si>
    <t>Sud Sardegna</t>
  </si>
  <si>
    <t>Comune Di Dolianova</t>
  </si>
  <si>
    <t>1110140038</t>
  </si>
  <si>
    <t>Primaria</t>
  </si>
  <si>
    <t>Comune Di Sant'Anna Arresi</t>
  </si>
  <si>
    <t>1110700456</t>
  </si>
  <si>
    <t>Istituto Comprensivo Taddeo Cossu</t>
  </si>
  <si>
    <t>Comune Di Simaxis</t>
  </si>
  <si>
    <t>0950590180</t>
  </si>
  <si>
    <t>Scuola Secondaria Di Primo Grado E Palestra</t>
  </si>
  <si>
    <t>Comune Di Zerfaliu</t>
  </si>
  <si>
    <t>0950750174</t>
  </si>
  <si>
    <t>Scuola Secondaria I Grado Zerfaliu</t>
  </si>
  <si>
    <t>Comune Di Padru</t>
  </si>
  <si>
    <t>0900900709</t>
  </si>
  <si>
    <t>Padru</t>
  </si>
  <si>
    <t>c</t>
  </si>
  <si>
    <t>Comune Di Nuoro</t>
  </si>
  <si>
    <t>0910511257</t>
  </si>
  <si>
    <t>Scuola Secondaria Di 1° Grado Piero Borrotzu</t>
  </si>
  <si>
    <t>Comune Di Muros</t>
  </si>
  <si>
    <t>0900430218</t>
  </si>
  <si>
    <t>Infanzia E Primaria</t>
  </si>
  <si>
    <t>Comune Di La Maddalena</t>
  </si>
  <si>
    <t>0900350339</t>
  </si>
  <si>
    <t>Istituto Giuseppe Garibaldi</t>
  </si>
  <si>
    <t>Comune Di Sedini</t>
  </si>
  <si>
    <t>0900650398</t>
  </si>
  <si>
    <t>Isituto  Comprensivo Eleonora D'Arborea Castelsardo  Sede Staccata Di Sedini</t>
  </si>
  <si>
    <t>Comune Di Guspini</t>
  </si>
  <si>
    <t>1110340869</t>
  </si>
  <si>
    <t>Satta</t>
  </si>
  <si>
    <t>Comune Di Abbasanta</t>
  </si>
  <si>
    <t>0950011142</t>
  </si>
  <si>
    <t>Scuola Secondaria Di 1° Grado</t>
  </si>
  <si>
    <t>TOTALE</t>
  </si>
  <si>
    <t>REGIONE SICILIA</t>
  </si>
  <si>
    <t>tipologia intervento</t>
  </si>
  <si>
    <t>livello di progettazione</t>
  </si>
  <si>
    <t>importo di finanziamento richiesto</t>
  </si>
  <si>
    <t>ME</t>
  </si>
  <si>
    <t>COMUNE - FALCONE</t>
  </si>
  <si>
    <t>C</t>
  </si>
  <si>
    <t>Progetto esecutivo munito di verbale di verifica, approvazione in linea tecnica, validazione e dichiarazione di cantierabilita`</t>
  </si>
  <si>
    <t>TP</t>
  </si>
  <si>
    <t>COMUNE - MARSALA</t>
  </si>
  <si>
    <t>0810113840</t>
  </si>
  <si>
    <t>[TPIC82100A - TPAA82106C] - Infanzia - Giuseppe e Salvatore Asta - [TPIC82100A - TPEE82106N] - Primaria - Giuseppe e Salvatore Asta - [TPIC82100A - TPEE82105L] - Primaria - Lombardo Radice -</t>
  </si>
  <si>
    <t>0830190978</t>
  </si>
  <si>
    <t>Edificio Temporaneamente non utilizzato</t>
  </si>
  <si>
    <t>Solo progetto di fattibilita` tecnica ed economica</t>
  </si>
  <si>
    <t>COMUNE - SALEMI</t>
  </si>
  <si>
    <t>0810183401</t>
  </si>
  <si>
    <t>[TPIC829001 - TPAA829052] - Infanzia - Ulmi - [TPIC829001 - TPEE829057] - Primaria - Ulmi -</t>
  </si>
  <si>
    <t>A + B + C + D</t>
  </si>
  <si>
    <t>Progetto Definitivo</t>
  </si>
  <si>
    <t>PA</t>
  </si>
  <si>
    <t>COMUNE - LERCARA FRIDDI</t>
  </si>
  <si>
    <t>0820451866</t>
  </si>
  <si>
    <t>[PAIC81600B - PAAA816018] - Infanzia - Paolo Borsellino - [PAIC81600B - PAAA816029] - Infanzia - Giulio Sartorio - [PAIC81600B - PAEE81601D] - Primaria - Paolo Borsellino - [PAIC81600B - PAEE81602E] - Primaria - Giulio Sartorio - [PAIC81600B - PAMM81601C] - Sec. I - Lercara Friddi -</t>
  </si>
  <si>
    <t>COMUNE - TUSA</t>
  </si>
  <si>
    <t>0831013953</t>
  </si>
  <si>
    <t>[MEIC814002 - MEIC814002] - IC - Tusa - [MEIC814002 - MEMM814024] - Sec. I - Don Lorenzo Milani -</t>
  </si>
  <si>
    <t xml:space="preserve">Totale </t>
  </si>
  <si>
    <t>REGIONE EMILIA-ROMAGNA</t>
  </si>
  <si>
    <t>Codice edificio</t>
  </si>
  <si>
    <t>Istituto</t>
  </si>
  <si>
    <t>Cofinanziamento</t>
  </si>
  <si>
    <t>Importo totale</t>
  </si>
  <si>
    <t>COMUNE DI MALALBERGO</t>
  </si>
  <si>
    <t>CITTA' METROPOLITANA DI BOLOGNA</t>
  </si>
  <si>
    <t>0370350334</t>
  </si>
  <si>
    <t>SECONDARIA GARIBALDI (PALESTRA)</t>
  </si>
  <si>
    <t>adeguamento sismico</t>
  </si>
  <si>
    <t>COMUNE DI SAN BENEDETTO VAL DI SAMBRO</t>
  </si>
  <si>
    <t>BO5100947</t>
  </si>
  <si>
    <t>PALESTRA PRIMARIA E SECONDARIA DEL CAPOLUOGO</t>
  </si>
  <si>
    <t>adeguamento sismico palestra</t>
  </si>
  <si>
    <t>PROVINCIA DI FORLI' CESENA</t>
  </si>
  <si>
    <t>0400120466</t>
  </si>
  <si>
    <t xml:space="preserve"> ISTITUTO AERONAUTICO BARACCA</t>
  </si>
  <si>
    <t>Nuova palestra</t>
  </si>
  <si>
    <t>PROVINCIA DI FERRARA</t>
  </si>
  <si>
    <t>FERRARA</t>
  </si>
  <si>
    <t>0380080461</t>
  </si>
  <si>
    <t>Adeguamento sismico</t>
  </si>
  <si>
    <t>0380080462</t>
  </si>
  <si>
    <t>COMUNE DI LAMA MOCOGNO</t>
  </si>
  <si>
    <t>MODENA</t>
  </si>
  <si>
    <t>0360180180</t>
  </si>
  <si>
    <t>Istituto comprensivo I.C. Giuseppe Dossetti</t>
  </si>
  <si>
    <t xml:space="preserve">Nuova costruzione palestra in sostituzione   </t>
  </si>
  <si>
    <t>COMUNE DI TRAVO</t>
  </si>
  <si>
    <t>PIACENZA</t>
  </si>
  <si>
    <t>0330430125</t>
  </si>
  <si>
    <t>Palestra Scolastica Via Paolo Borsellino Snc</t>
  </si>
  <si>
    <t>1. Interventi di adeguamento o miglioramento sismico e sostituzione edilizia - Art. 3 comma 1 punto a)</t>
  </si>
  <si>
    <t>COMUNE DI CORNIGLIO</t>
  </si>
  <si>
    <t>PARMA</t>
  </si>
  <si>
    <t>0340120026</t>
  </si>
  <si>
    <t xml:space="preserve">nuova palestra </t>
  </si>
  <si>
    <t xml:space="preserve">Nuova Palestra </t>
  </si>
  <si>
    <t xml:space="preserve">COMUNE DI SOLAROLO </t>
  </si>
  <si>
    <t>RAVENNA</t>
  </si>
  <si>
    <t>0390180107</t>
  </si>
  <si>
    <t>Scuola primaria “Pezzani”  - Palestra</t>
  </si>
  <si>
    <t xml:space="preserve">COMUNE DI CASOLA VALSENIO </t>
  </si>
  <si>
    <t>in corso di definizione</t>
  </si>
  <si>
    <t>Palestra scuola secondaria di 1° grado “Oriani”</t>
  </si>
  <si>
    <t>COMUNE DI VENTASSO</t>
  </si>
  <si>
    <t>REGGIO EMILIA</t>
  </si>
  <si>
    <t>0350460222</t>
  </si>
  <si>
    <t>Palestra Scuola Secondaria 1° grado Busana</t>
  </si>
  <si>
    <t>COMUNE DI RICCIONE</t>
  </si>
  <si>
    <t>RIMINI</t>
  </si>
  <si>
    <t>0990130244</t>
  </si>
  <si>
    <t>IC Zavalloni - Nuova palestra Scuola Sec. I gr. F.lli Cervi - Via Ionio - Riccione</t>
  </si>
  <si>
    <t>A (Nuova costruzione in sostituzione)</t>
  </si>
  <si>
    <t>Istituto tecnico Bachelet via A. Novello 7 Ferrara - Palestra Monti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</si>
</sst>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&quot; € &quot;#,##0.00&quot; &quot;;&quot;-€ &quot;#,##0.00&quot; &quot;;&quot; € -&quot;#&quot; &quot;;@&quot; &quot;"/>
    <numFmt numFmtId="166" formatCode="#,##0.00&quot; &quot;[$€-407];[Red]&quot;-&quot;#,##0.00&quot; &quot;[$€-407]"/>
    <numFmt numFmtId="167" formatCode="&quot;€ &quot;#,##0.00"/>
    <numFmt numFmtId="168" formatCode="[$€-410]&quot; &quot;#,##0.00;[Red][$€-410]&quot; &quot;#,##0.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1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1">
    <xf numFmtId="0" fontId="0" fillId="0" borderId="0"/>
    <xf numFmtId="0" fontId="7" fillId="0" borderId="0"/>
    <xf numFmtId="165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1" fillId="0" borderId="0"/>
    <xf numFmtId="0" fontId="12" fillId="0" borderId="0"/>
    <xf numFmtId="0" fontId="13" fillId="0" borderId="0"/>
    <xf numFmtId="166" fontId="13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</cellStyleXfs>
  <cellXfs count="44">
    <xf numFmtId="0" fontId="0" fillId="0" borderId="0" xfId="0"/>
    <xf numFmtId="0" fontId="3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/>
    </xf>
    <xf numFmtId="4" fontId="4" fillId="3" borderId="3" xfId="0" applyNumberFormat="1" applyFont="1" applyFill="1" applyBorder="1" applyAlignment="1">
      <alignment vertical="center"/>
    </xf>
    <xf numFmtId="4" fontId="5" fillId="3" borderId="3" xfId="0" applyNumberFormat="1" applyFont="1" applyFill="1" applyBorder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4" fontId="6" fillId="0" borderId="3" xfId="0" applyNumberFormat="1" applyFont="1" applyBorder="1" applyAlignment="1">
      <alignment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67" fontId="4" fillId="0" borderId="6" xfId="2" applyNumberFormat="1" applyFont="1" applyFill="1" applyBorder="1" applyAlignment="1" applyProtection="1">
      <alignment horizontal="center" vertical="center" wrapText="1"/>
    </xf>
    <xf numFmtId="168" fontId="4" fillId="0" borderId="6" xfId="1" applyNumberFormat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4" fontId="4" fillId="4" borderId="6" xfId="1" applyNumberFormat="1" applyFont="1" applyFill="1" applyBorder="1" applyAlignment="1">
      <alignment horizontal="center" vertical="center" wrapText="1"/>
    </xf>
    <xf numFmtId="167" fontId="4" fillId="4" borderId="6" xfId="2" applyNumberFormat="1" applyFont="1" applyFill="1" applyBorder="1" applyAlignment="1" applyProtection="1">
      <alignment horizontal="center" vertical="center" wrapText="1"/>
    </xf>
    <xf numFmtId="0" fontId="14" fillId="0" borderId="0" xfId="13" applyFont="1"/>
    <xf numFmtId="0" fontId="3" fillId="0" borderId="7" xfId="1" applyFont="1" applyFill="1" applyBorder="1" applyAlignment="1">
      <alignment horizontal="left" vertical="center" wrapText="1"/>
    </xf>
    <xf numFmtId="168" fontId="4" fillId="4" borderId="8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 applyProtection="1">
      <alignment horizontal="center" vertical="top" wrapText="1"/>
    </xf>
    <xf numFmtId="43" fontId="15" fillId="0" borderId="3" xfId="19" applyFont="1" applyFill="1" applyBorder="1" applyAlignment="1" applyProtection="1">
      <alignment horizontal="center" vertical="top" wrapText="1"/>
    </xf>
    <xf numFmtId="0" fontId="5" fillId="0" borderId="3" xfId="1" applyFont="1" applyFill="1" applyBorder="1" applyAlignment="1" applyProtection="1">
      <alignment horizontal="center" vertical="top" wrapText="1"/>
    </xf>
    <xf numFmtId="0" fontId="5" fillId="0" borderId="3" xfId="1" applyFont="1" applyFill="1" applyBorder="1" applyAlignment="1" applyProtection="1">
      <alignment horizontal="left" vertical="top" wrapText="1"/>
    </xf>
    <xf numFmtId="49" fontId="5" fillId="0" borderId="3" xfId="1" applyNumberFormat="1" applyFont="1" applyFill="1" applyBorder="1" applyAlignment="1" applyProtection="1">
      <alignment horizontal="left" vertical="top" wrapText="1"/>
    </xf>
    <xf numFmtId="0" fontId="5" fillId="0" borderId="3" xfId="20" applyFont="1" applyFill="1" applyBorder="1" applyAlignment="1" applyProtection="1">
      <alignment horizontal="left" vertical="top" wrapText="1"/>
    </xf>
    <xf numFmtId="43" fontId="5" fillId="0" borderId="3" xfId="19" applyFont="1" applyFill="1" applyBorder="1" applyAlignment="1">
      <alignment horizontal="left" vertical="top"/>
    </xf>
    <xf numFmtId="43" fontId="5" fillId="0" borderId="3" xfId="19" applyFont="1" applyFill="1" applyBorder="1" applyAlignment="1" applyProtection="1">
      <alignment horizontal="left" vertical="top" wrapText="1"/>
    </xf>
    <xf numFmtId="0" fontId="17" fillId="0" borderId="3" xfId="1" applyFont="1" applyFill="1" applyBorder="1" applyAlignment="1" applyProtection="1">
      <alignment horizontal="left" vertical="top" wrapText="1"/>
    </xf>
    <xf numFmtId="49" fontId="17" fillId="0" borderId="3" xfId="1" applyNumberFormat="1" applyFont="1" applyFill="1" applyBorder="1" applyAlignment="1" applyProtection="1">
      <alignment horizontal="left" vertical="top" wrapText="1"/>
    </xf>
    <xf numFmtId="0" fontId="17" fillId="0" borderId="3" xfId="20" applyFont="1" applyFill="1" applyBorder="1" applyAlignment="1" applyProtection="1">
      <alignment horizontal="left" vertical="top" wrapText="1"/>
    </xf>
    <xf numFmtId="43" fontId="17" fillId="0" borderId="3" xfId="19" applyFont="1" applyFill="1" applyBorder="1" applyAlignment="1" applyProtection="1">
      <alignment horizontal="left" vertical="top" wrapText="1"/>
    </xf>
    <xf numFmtId="43" fontId="19" fillId="0" borderId="3" xfId="19" applyFont="1" applyFill="1" applyBorder="1" applyAlignment="1">
      <alignment vertical="top"/>
    </xf>
    <xf numFmtId="4" fontId="3" fillId="3" borderId="3" xfId="0" applyNumberFormat="1" applyFont="1" applyFill="1" applyBorder="1" applyAlignment="1">
      <alignment vertical="center"/>
    </xf>
    <xf numFmtId="168" fontId="3" fillId="4" borderId="10" xfId="1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2" fillId="2" borderId="0" xfId="0" applyFont="1" applyFill="1" applyBorder="1" applyAlignment="1">
      <alignment horizontal="center"/>
    </xf>
  </cellXfs>
  <cellStyles count="21">
    <cellStyle name="Excel Built-in Normal" xfId="1"/>
    <cellStyle name="Excel_BuiltIn_Currency" xfId="2"/>
    <cellStyle name="Heading" xfId="3"/>
    <cellStyle name="Heading1" xfId="4"/>
    <cellStyle name="Migliaia" xfId="19" builtinId="3"/>
    <cellStyle name="Normale" xfId="0" builtinId="0"/>
    <cellStyle name="Normale 2" xfId="5"/>
    <cellStyle name="Normale 2 2" xfId="6"/>
    <cellStyle name="Normale 2 3" xfId="7"/>
    <cellStyle name="Normale 3" xfId="8"/>
    <cellStyle name="Normale 3 2" xfId="9"/>
    <cellStyle name="Normale 4" xfId="10"/>
    <cellStyle name="Normale 5" xfId="11"/>
    <cellStyle name="Normale 6" xfId="12"/>
    <cellStyle name="Normale 7" xfId="13"/>
    <cellStyle name="Normale 8" xfId="14"/>
    <cellStyle name="Normale_Foglio1" xfId="20"/>
    <cellStyle name="Result" xfId="15"/>
    <cellStyle name="Result2" xfId="16"/>
    <cellStyle name="Valuta 2" xfId="17"/>
    <cellStyle name="Valuta 3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K7" sqref="K7"/>
    </sheetView>
  </sheetViews>
  <sheetFormatPr defaultRowHeight="15"/>
  <cols>
    <col min="2" max="2" width="25.5703125" customWidth="1"/>
    <col min="3" max="3" width="23" customWidth="1"/>
    <col min="4" max="4" width="20.85546875" customWidth="1"/>
    <col min="5" max="5" width="20.28515625" customWidth="1"/>
    <col min="6" max="6" width="20.5703125" customWidth="1"/>
    <col min="7" max="7" width="25.42578125" customWidth="1"/>
    <col min="8" max="8" width="25.28515625" customWidth="1"/>
    <col min="9" max="9" width="29.140625" customWidth="1"/>
  </cols>
  <sheetData>
    <row r="1" spans="1:9" ht="18.75">
      <c r="A1" s="36" t="s">
        <v>97</v>
      </c>
      <c r="B1" s="36"/>
      <c r="C1" s="36"/>
      <c r="D1" s="36"/>
      <c r="E1" s="36"/>
      <c r="F1" s="36"/>
      <c r="G1" s="36"/>
      <c r="H1" s="36"/>
      <c r="I1" s="36"/>
    </row>
    <row r="2" spans="1:9" ht="25.5">
      <c r="A2" s="21" t="s">
        <v>1</v>
      </c>
      <c r="B2" s="21" t="s">
        <v>3</v>
      </c>
      <c r="C2" s="21" t="s">
        <v>2</v>
      </c>
      <c r="D2" s="21" t="s">
        <v>98</v>
      </c>
      <c r="E2" s="21" t="s">
        <v>99</v>
      </c>
      <c r="F2" s="21" t="s">
        <v>70</v>
      </c>
      <c r="G2" s="22" t="s">
        <v>72</v>
      </c>
      <c r="H2" s="22" t="s">
        <v>100</v>
      </c>
      <c r="I2" s="22" t="s">
        <v>101</v>
      </c>
    </row>
    <row r="3" spans="1:9" ht="25.5">
      <c r="A3" s="23">
        <v>1</v>
      </c>
      <c r="B3" s="24" t="s">
        <v>102</v>
      </c>
      <c r="C3" s="24" t="s">
        <v>103</v>
      </c>
      <c r="D3" s="25" t="s">
        <v>104</v>
      </c>
      <c r="E3" s="26" t="s">
        <v>105</v>
      </c>
      <c r="F3" s="24" t="s">
        <v>106</v>
      </c>
      <c r="G3" s="27">
        <v>495000</v>
      </c>
      <c r="H3" s="28">
        <v>55000</v>
      </c>
      <c r="I3" s="28">
        <v>550000</v>
      </c>
    </row>
    <row r="4" spans="1:9" ht="54" customHeight="1">
      <c r="A4" s="23">
        <v>2</v>
      </c>
      <c r="B4" s="24" t="s">
        <v>107</v>
      </c>
      <c r="C4" s="24" t="s">
        <v>103</v>
      </c>
      <c r="D4" s="25" t="s">
        <v>108</v>
      </c>
      <c r="E4" s="26" t="s">
        <v>109</v>
      </c>
      <c r="F4" s="24" t="s">
        <v>110</v>
      </c>
      <c r="G4" s="27">
        <v>185544.5</v>
      </c>
      <c r="H4" s="28">
        <v>0</v>
      </c>
      <c r="I4" s="28">
        <v>185544.5</v>
      </c>
    </row>
    <row r="5" spans="1:9" ht="25.5">
      <c r="A5" s="23">
        <v>3</v>
      </c>
      <c r="B5" s="24" t="s">
        <v>111</v>
      </c>
      <c r="C5" s="24" t="s">
        <v>111</v>
      </c>
      <c r="D5" s="25" t="s">
        <v>112</v>
      </c>
      <c r="E5" s="26" t="s">
        <v>113</v>
      </c>
      <c r="F5" s="24" t="s">
        <v>114</v>
      </c>
      <c r="G5" s="27">
        <v>309483.43</v>
      </c>
      <c r="H5" s="28">
        <v>448937.57</v>
      </c>
      <c r="I5" s="28">
        <v>758421</v>
      </c>
    </row>
    <row r="6" spans="1:9" ht="43.5" customHeight="1">
      <c r="A6" s="23">
        <v>4</v>
      </c>
      <c r="B6" s="24" t="s">
        <v>115</v>
      </c>
      <c r="C6" s="29" t="s">
        <v>116</v>
      </c>
      <c r="D6" s="30" t="s">
        <v>117</v>
      </c>
      <c r="E6" s="31" t="s">
        <v>151</v>
      </c>
      <c r="F6" s="29" t="s">
        <v>118</v>
      </c>
      <c r="G6" s="32">
        <v>186000</v>
      </c>
      <c r="H6" s="32">
        <v>0</v>
      </c>
      <c r="I6" s="32">
        <v>186000</v>
      </c>
    </row>
    <row r="7" spans="1:9" ht="66" customHeight="1">
      <c r="A7" s="23">
        <v>5</v>
      </c>
      <c r="B7" s="24" t="s">
        <v>115</v>
      </c>
      <c r="C7" s="29" t="s">
        <v>116</v>
      </c>
      <c r="D7" s="30" t="s">
        <v>119</v>
      </c>
      <c r="E7" s="31" t="s">
        <v>151</v>
      </c>
      <c r="F7" s="29" t="s">
        <v>118</v>
      </c>
      <c r="G7" s="32">
        <v>151530</v>
      </c>
      <c r="H7" s="32">
        <v>0</v>
      </c>
      <c r="I7" s="32">
        <v>151530</v>
      </c>
    </row>
    <row r="8" spans="1:9" ht="25.5">
      <c r="A8" s="23">
        <v>6</v>
      </c>
      <c r="B8" s="24" t="s">
        <v>120</v>
      </c>
      <c r="C8" s="29" t="s">
        <v>121</v>
      </c>
      <c r="D8" s="30" t="s">
        <v>122</v>
      </c>
      <c r="E8" s="31" t="s">
        <v>123</v>
      </c>
      <c r="F8" s="29" t="s">
        <v>124</v>
      </c>
      <c r="G8" s="32">
        <v>540479.31999999995</v>
      </c>
      <c r="H8" s="32">
        <v>259520.68</v>
      </c>
      <c r="I8" s="32">
        <f>G8+H8</f>
        <v>800000</v>
      </c>
    </row>
    <row r="9" spans="1:9" ht="61.5" customHeight="1">
      <c r="A9" s="23">
        <v>7</v>
      </c>
      <c r="B9" s="24" t="s">
        <v>125</v>
      </c>
      <c r="C9" s="24" t="s">
        <v>126</v>
      </c>
      <c r="D9" s="25" t="s">
        <v>127</v>
      </c>
      <c r="E9" s="26" t="s">
        <v>128</v>
      </c>
      <c r="F9" s="24" t="s">
        <v>129</v>
      </c>
      <c r="G9" s="27">
        <v>243078.93</v>
      </c>
      <c r="H9" s="28">
        <v>31000</v>
      </c>
      <c r="I9" s="28">
        <f>SUM(G9:H9)</f>
        <v>274078.93</v>
      </c>
    </row>
    <row r="10" spans="1:9">
      <c r="A10" s="23">
        <v>8</v>
      </c>
      <c r="B10" s="24" t="s">
        <v>130</v>
      </c>
      <c r="C10" s="24" t="s">
        <v>131</v>
      </c>
      <c r="D10" s="25" t="s">
        <v>132</v>
      </c>
      <c r="E10" s="26" t="s">
        <v>133</v>
      </c>
      <c r="F10" s="24" t="s">
        <v>134</v>
      </c>
      <c r="G10" s="27">
        <v>180000</v>
      </c>
      <c r="H10" s="28">
        <v>20000</v>
      </c>
      <c r="I10" s="28">
        <v>200000</v>
      </c>
    </row>
    <row r="11" spans="1:9" ht="25.5">
      <c r="A11" s="23">
        <v>9</v>
      </c>
      <c r="B11" s="24" t="s">
        <v>135</v>
      </c>
      <c r="C11" s="29" t="s">
        <v>136</v>
      </c>
      <c r="D11" s="30" t="s">
        <v>137</v>
      </c>
      <c r="E11" s="31" t="s">
        <v>138</v>
      </c>
      <c r="F11" s="29" t="s">
        <v>118</v>
      </c>
      <c r="G11" s="32">
        <v>135000</v>
      </c>
      <c r="H11" s="32">
        <v>15000</v>
      </c>
      <c r="I11" s="32">
        <v>150000</v>
      </c>
    </row>
    <row r="12" spans="1:9" ht="38.25">
      <c r="A12" s="23">
        <v>10</v>
      </c>
      <c r="B12" s="24" t="s">
        <v>139</v>
      </c>
      <c r="C12" s="24" t="s">
        <v>136</v>
      </c>
      <c r="D12" s="25" t="s">
        <v>140</v>
      </c>
      <c r="E12" s="26" t="s">
        <v>141</v>
      </c>
      <c r="F12" s="24" t="s">
        <v>118</v>
      </c>
      <c r="G12" s="28">
        <v>121520.29</v>
      </c>
      <c r="H12" s="28">
        <v>13502.25</v>
      </c>
      <c r="I12" s="28">
        <f>G12+H12</f>
        <v>135022.53999999998</v>
      </c>
    </row>
    <row r="13" spans="1:9" ht="38.25">
      <c r="A13" s="23">
        <v>11</v>
      </c>
      <c r="B13" s="24" t="s">
        <v>142</v>
      </c>
      <c r="C13" s="24" t="s">
        <v>143</v>
      </c>
      <c r="D13" s="25" t="s">
        <v>144</v>
      </c>
      <c r="E13" s="26" t="s">
        <v>145</v>
      </c>
      <c r="F13" s="24" t="s">
        <v>118</v>
      </c>
      <c r="G13" s="27">
        <v>388928.15</v>
      </c>
      <c r="H13" s="28">
        <v>86071.85</v>
      </c>
      <c r="I13" s="28">
        <f>G13+H13</f>
        <v>475000</v>
      </c>
    </row>
    <row r="14" spans="1:9" ht="51">
      <c r="A14" s="23">
        <v>12</v>
      </c>
      <c r="B14" s="24" t="s">
        <v>146</v>
      </c>
      <c r="C14" s="29" t="s">
        <v>147</v>
      </c>
      <c r="D14" s="30" t="s">
        <v>148</v>
      </c>
      <c r="E14" s="31" t="s">
        <v>149</v>
      </c>
      <c r="F14" s="29" t="s">
        <v>150</v>
      </c>
      <c r="G14" s="32">
        <v>253986.23999999987</v>
      </c>
      <c r="H14" s="32">
        <f>I14-G14</f>
        <v>737659.08000000007</v>
      </c>
      <c r="I14" s="32">
        <v>991645.32</v>
      </c>
    </row>
    <row r="15" spans="1:9">
      <c r="A15" s="37" t="s">
        <v>68</v>
      </c>
      <c r="B15" s="37"/>
      <c r="C15" s="37"/>
      <c r="D15" s="37"/>
      <c r="E15" s="37"/>
      <c r="F15" s="37"/>
      <c r="G15" s="33">
        <f>SUM(G3:G14)</f>
        <v>3190550.86</v>
      </c>
      <c r="H15" s="33">
        <f t="shared" ref="H15:I15" si="0">SUM(H3:H14)</f>
        <v>1666691.4300000002</v>
      </c>
      <c r="I15" s="33">
        <f t="shared" si="0"/>
        <v>4857242.29</v>
      </c>
    </row>
  </sheetData>
  <mergeCells count="3">
    <mergeCell ref="A1:G1"/>
    <mergeCell ref="H1:I1"/>
    <mergeCell ref="A15:F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I19" sqref="I19"/>
    </sheetView>
  </sheetViews>
  <sheetFormatPr defaultRowHeight="15"/>
  <cols>
    <col min="2" max="2" width="19" customWidth="1"/>
    <col min="3" max="3" width="26" customWidth="1"/>
    <col min="4" max="4" width="16.5703125" customWidth="1"/>
    <col min="5" max="5" width="25" customWidth="1"/>
    <col min="6" max="6" width="15" customWidth="1"/>
    <col min="7" max="8" width="18.85546875" customWidth="1"/>
    <col min="9" max="9" width="19.85546875" customWidth="1"/>
  </cols>
  <sheetData>
    <row r="1" spans="1:9" ht="21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</row>
    <row r="2" spans="1:9" ht="38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ht="25.5">
      <c r="A3" s="2">
        <v>1</v>
      </c>
      <c r="B3" s="3" t="s">
        <v>10</v>
      </c>
      <c r="C3" s="3" t="s">
        <v>11</v>
      </c>
      <c r="D3" s="2" t="s">
        <v>12</v>
      </c>
      <c r="E3" s="3" t="s">
        <v>13</v>
      </c>
      <c r="F3" s="4" t="s">
        <v>14</v>
      </c>
      <c r="G3" s="3" t="s">
        <v>15</v>
      </c>
      <c r="H3" s="5">
        <v>12000</v>
      </c>
      <c r="I3" s="5">
        <v>48000</v>
      </c>
    </row>
    <row r="4" spans="1:9" ht="25.5">
      <c r="A4" s="2">
        <v>2</v>
      </c>
      <c r="B4" s="3" t="s">
        <v>16</v>
      </c>
      <c r="C4" s="3" t="s">
        <v>17</v>
      </c>
      <c r="D4" s="2" t="s">
        <v>18</v>
      </c>
      <c r="E4" s="3" t="s">
        <v>19</v>
      </c>
      <c r="F4" s="4" t="s">
        <v>14</v>
      </c>
      <c r="G4" s="3" t="s">
        <v>20</v>
      </c>
      <c r="H4" s="6">
        <v>7500</v>
      </c>
      <c r="I4" s="5">
        <v>30000</v>
      </c>
    </row>
    <row r="5" spans="1:9">
      <c r="A5" s="2">
        <v>3</v>
      </c>
      <c r="B5" s="3" t="s">
        <v>21</v>
      </c>
      <c r="C5" s="3" t="s">
        <v>22</v>
      </c>
      <c r="D5" s="2" t="s">
        <v>23</v>
      </c>
      <c r="E5" s="3" t="s">
        <v>24</v>
      </c>
      <c r="F5" s="4" t="s">
        <v>14</v>
      </c>
      <c r="G5" s="3" t="s">
        <v>15</v>
      </c>
      <c r="H5" s="6">
        <v>22500</v>
      </c>
      <c r="I5" s="5">
        <v>90000</v>
      </c>
    </row>
    <row r="6" spans="1:9" ht="25.5">
      <c r="A6" s="2">
        <v>4</v>
      </c>
      <c r="B6" s="3" t="s">
        <v>21</v>
      </c>
      <c r="C6" s="3" t="s">
        <v>25</v>
      </c>
      <c r="D6" s="2" t="s">
        <v>26</v>
      </c>
      <c r="E6" s="3" t="s">
        <v>27</v>
      </c>
      <c r="F6" s="4" t="s">
        <v>28</v>
      </c>
      <c r="G6" s="3" t="s">
        <v>29</v>
      </c>
      <c r="H6" s="6">
        <v>12500</v>
      </c>
      <c r="I6" s="5">
        <v>50000</v>
      </c>
    </row>
    <row r="7" spans="1:9">
      <c r="A7" s="2">
        <v>5</v>
      </c>
      <c r="B7" s="3" t="s">
        <v>16</v>
      </c>
      <c r="C7" s="3" t="s">
        <v>30</v>
      </c>
      <c r="D7" s="2" t="s">
        <v>31</v>
      </c>
      <c r="E7" s="3" t="s">
        <v>32</v>
      </c>
      <c r="F7" s="4" t="s">
        <v>14</v>
      </c>
      <c r="G7" s="3" t="s">
        <v>20</v>
      </c>
      <c r="H7" s="7">
        <v>8250</v>
      </c>
      <c r="I7" s="5">
        <v>33000</v>
      </c>
    </row>
    <row r="8" spans="1:9">
      <c r="A8" s="2">
        <v>6</v>
      </c>
      <c r="B8" s="3" t="s">
        <v>33</v>
      </c>
      <c r="C8" s="3" t="s">
        <v>34</v>
      </c>
      <c r="D8" s="2" t="s">
        <v>35</v>
      </c>
      <c r="E8" s="3" t="s">
        <v>36</v>
      </c>
      <c r="F8" s="4" t="s">
        <v>14</v>
      </c>
      <c r="G8" s="3" t="s">
        <v>15</v>
      </c>
      <c r="H8" s="5">
        <v>40000</v>
      </c>
      <c r="I8" s="5">
        <v>160000</v>
      </c>
    </row>
    <row r="9" spans="1:9" ht="25.5">
      <c r="A9" s="2">
        <v>7</v>
      </c>
      <c r="B9" s="3" t="s">
        <v>33</v>
      </c>
      <c r="C9" s="3" t="s">
        <v>37</v>
      </c>
      <c r="D9" s="2" t="s">
        <v>38</v>
      </c>
      <c r="E9" s="3" t="s">
        <v>39</v>
      </c>
      <c r="F9" s="4" t="s">
        <v>14</v>
      </c>
      <c r="G9" s="3" t="s">
        <v>29</v>
      </c>
      <c r="H9" s="6">
        <v>10000</v>
      </c>
      <c r="I9" s="5">
        <v>40000</v>
      </c>
    </row>
    <row r="10" spans="1:9" ht="25.5">
      <c r="A10" s="2">
        <v>8</v>
      </c>
      <c r="B10" s="3" t="s">
        <v>16</v>
      </c>
      <c r="C10" s="3" t="s">
        <v>40</v>
      </c>
      <c r="D10" s="2" t="s">
        <v>41</v>
      </c>
      <c r="E10" s="3" t="s">
        <v>42</v>
      </c>
      <c r="F10" s="4" t="s">
        <v>14</v>
      </c>
      <c r="G10" s="3" t="s">
        <v>15</v>
      </c>
      <c r="H10" s="5">
        <v>30000</v>
      </c>
      <c r="I10" s="5">
        <v>120000</v>
      </c>
    </row>
    <row r="11" spans="1:9" ht="25.5">
      <c r="A11" s="2">
        <v>9</v>
      </c>
      <c r="B11" s="3" t="s">
        <v>16</v>
      </c>
      <c r="C11" s="3" t="s">
        <v>43</v>
      </c>
      <c r="D11" s="2" t="s">
        <v>44</v>
      </c>
      <c r="E11" s="3" t="s">
        <v>45</v>
      </c>
      <c r="F11" s="4" t="s">
        <v>14</v>
      </c>
      <c r="G11" s="3" t="s">
        <v>29</v>
      </c>
      <c r="H11" s="5">
        <v>35000</v>
      </c>
      <c r="I11" s="5">
        <v>60000</v>
      </c>
    </row>
    <row r="12" spans="1:9">
      <c r="A12" s="2">
        <v>10</v>
      </c>
      <c r="B12" s="3" t="s">
        <v>10</v>
      </c>
      <c r="C12" s="3" t="s">
        <v>46</v>
      </c>
      <c r="D12" s="2" t="s">
        <v>47</v>
      </c>
      <c r="E12" s="3" t="s">
        <v>48</v>
      </c>
      <c r="F12" s="4" t="s">
        <v>49</v>
      </c>
      <c r="G12" s="3" t="s">
        <v>29</v>
      </c>
      <c r="H12" s="5">
        <v>104400</v>
      </c>
      <c r="I12" s="5">
        <v>210000</v>
      </c>
    </row>
    <row r="13" spans="1:9" ht="25.5">
      <c r="A13" s="2">
        <v>11</v>
      </c>
      <c r="B13" s="3" t="s">
        <v>21</v>
      </c>
      <c r="C13" s="3" t="s">
        <v>50</v>
      </c>
      <c r="D13" s="2" t="s">
        <v>51</v>
      </c>
      <c r="E13" s="3" t="s">
        <v>52</v>
      </c>
      <c r="F13" s="4" t="s">
        <v>14</v>
      </c>
      <c r="G13" s="3" t="s">
        <v>15</v>
      </c>
      <c r="H13" s="5">
        <v>99000</v>
      </c>
      <c r="I13" s="5">
        <v>231000</v>
      </c>
    </row>
    <row r="14" spans="1:9">
      <c r="A14" s="2">
        <v>12</v>
      </c>
      <c r="B14" s="3" t="s">
        <v>10</v>
      </c>
      <c r="C14" s="3" t="s">
        <v>53</v>
      </c>
      <c r="D14" s="2" t="s">
        <v>54</v>
      </c>
      <c r="E14" s="3" t="s">
        <v>55</v>
      </c>
      <c r="F14" s="4" t="s">
        <v>14</v>
      </c>
      <c r="G14" s="3" t="s">
        <v>15</v>
      </c>
      <c r="H14" s="5">
        <v>100000</v>
      </c>
      <c r="I14" s="5">
        <v>180000</v>
      </c>
    </row>
    <row r="15" spans="1:9">
      <c r="A15" s="2">
        <v>13</v>
      </c>
      <c r="B15" s="3" t="s">
        <v>10</v>
      </c>
      <c r="C15" s="3" t="s">
        <v>56</v>
      </c>
      <c r="D15" s="2" t="s">
        <v>57</v>
      </c>
      <c r="E15" s="3" t="s">
        <v>58</v>
      </c>
      <c r="F15" s="4" t="s">
        <v>28</v>
      </c>
      <c r="G15" s="3" t="s">
        <v>29</v>
      </c>
      <c r="H15" s="5">
        <v>97500</v>
      </c>
      <c r="I15" s="5">
        <v>260000</v>
      </c>
    </row>
    <row r="16" spans="1:9" ht="51">
      <c r="A16" s="2">
        <v>14</v>
      </c>
      <c r="B16" s="3" t="s">
        <v>10</v>
      </c>
      <c r="C16" s="3" t="s">
        <v>59</v>
      </c>
      <c r="D16" s="2" t="s">
        <v>60</v>
      </c>
      <c r="E16" s="3" t="s">
        <v>61</v>
      </c>
      <c r="F16" s="4" t="s">
        <v>14</v>
      </c>
      <c r="G16" s="3" t="s">
        <v>20</v>
      </c>
      <c r="H16" s="5">
        <v>4575</v>
      </c>
      <c r="I16" s="5">
        <v>18300</v>
      </c>
    </row>
    <row r="17" spans="1:9">
      <c r="A17" s="2">
        <v>15</v>
      </c>
      <c r="B17" s="3" t="s">
        <v>33</v>
      </c>
      <c r="C17" s="3" t="s">
        <v>62</v>
      </c>
      <c r="D17" s="2" t="s">
        <v>63</v>
      </c>
      <c r="E17" s="3" t="s">
        <v>64</v>
      </c>
      <c r="F17" s="4" t="s">
        <v>14</v>
      </c>
      <c r="G17" s="3" t="s">
        <v>15</v>
      </c>
      <c r="H17" s="5">
        <v>35000</v>
      </c>
      <c r="I17" s="5">
        <v>140000</v>
      </c>
    </row>
    <row r="18" spans="1:9" ht="25.5">
      <c r="A18" s="2">
        <v>16</v>
      </c>
      <c r="B18" s="3" t="s">
        <v>16</v>
      </c>
      <c r="C18" s="3" t="s">
        <v>65</v>
      </c>
      <c r="D18" s="2" t="s">
        <v>66</v>
      </c>
      <c r="E18" s="3" t="s">
        <v>67</v>
      </c>
      <c r="F18" s="4" t="s">
        <v>14</v>
      </c>
      <c r="G18" s="3" t="s">
        <v>15</v>
      </c>
      <c r="H18" s="5">
        <v>12000</v>
      </c>
      <c r="I18" s="5">
        <v>47537.1</v>
      </c>
    </row>
    <row r="19" spans="1:9">
      <c r="A19" s="40" t="s">
        <v>68</v>
      </c>
      <c r="B19" s="41"/>
      <c r="C19" s="41"/>
      <c r="D19" s="41"/>
      <c r="E19" s="41"/>
      <c r="F19" s="41"/>
      <c r="G19" s="42"/>
      <c r="H19" s="8"/>
      <c r="I19" s="34">
        <f>SUM(I3:I18)</f>
        <v>1717837.1</v>
      </c>
    </row>
  </sheetData>
  <mergeCells count="2">
    <mergeCell ref="A1:I1"/>
    <mergeCell ref="A19:G19"/>
  </mergeCells>
  <pageMargins left="0.7" right="0.7" top="0.75" bottom="0.75" header="0.3" footer="0.3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F11" sqref="F11"/>
    </sheetView>
  </sheetViews>
  <sheetFormatPr defaultRowHeight="15"/>
  <cols>
    <col min="2" max="2" width="16.42578125" customWidth="1"/>
    <col min="3" max="3" width="20" customWidth="1"/>
    <col min="4" max="4" width="16.140625" customWidth="1"/>
    <col min="5" max="5" width="45" customWidth="1"/>
    <col min="6" max="6" width="15.7109375" customWidth="1"/>
    <col min="7" max="7" width="23.7109375" customWidth="1"/>
    <col min="8" max="8" width="15.28515625" customWidth="1"/>
    <col min="9" max="9" width="18.28515625" customWidth="1"/>
  </cols>
  <sheetData>
    <row r="1" spans="1:9" ht="18.75">
      <c r="A1" s="43" t="s">
        <v>69</v>
      </c>
      <c r="B1" s="43"/>
      <c r="C1" s="43"/>
      <c r="D1" s="43"/>
      <c r="E1" s="43"/>
      <c r="F1" s="43"/>
      <c r="G1" s="43"/>
      <c r="H1" s="43"/>
      <c r="I1" s="43"/>
    </row>
    <row r="2" spans="1:9" ht="38.2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70</v>
      </c>
      <c r="G2" s="9" t="s">
        <v>71</v>
      </c>
      <c r="H2" s="9" t="s">
        <v>8</v>
      </c>
      <c r="I2" s="9" t="s">
        <v>72</v>
      </c>
    </row>
    <row r="3" spans="1:9" ht="96.75" customHeight="1">
      <c r="A3" s="10">
        <v>1</v>
      </c>
      <c r="B3" s="10" t="s">
        <v>77</v>
      </c>
      <c r="C3" s="10" t="s">
        <v>78</v>
      </c>
      <c r="D3" s="11" t="s">
        <v>79</v>
      </c>
      <c r="E3" s="10" t="s">
        <v>80</v>
      </c>
      <c r="F3" s="10" t="s">
        <v>75</v>
      </c>
      <c r="G3" s="10" t="s">
        <v>76</v>
      </c>
      <c r="H3" s="12">
        <v>19150</v>
      </c>
      <c r="I3" s="13">
        <v>363850</v>
      </c>
    </row>
    <row r="4" spans="1:9" ht="25.5">
      <c r="A4" s="10">
        <v>2</v>
      </c>
      <c r="B4" s="10" t="s">
        <v>73</v>
      </c>
      <c r="C4" s="10" t="s">
        <v>74</v>
      </c>
      <c r="D4" s="11" t="s">
        <v>81</v>
      </c>
      <c r="E4" s="10" t="s">
        <v>82</v>
      </c>
      <c r="F4" s="10" t="s">
        <v>75</v>
      </c>
      <c r="G4" s="10" t="s">
        <v>83</v>
      </c>
      <c r="H4" s="12">
        <v>358000</v>
      </c>
      <c r="I4" s="13">
        <v>3222000</v>
      </c>
    </row>
    <row r="5" spans="1:9" ht="70.5" customHeight="1">
      <c r="A5" s="10">
        <v>3</v>
      </c>
      <c r="B5" s="10" t="s">
        <v>77</v>
      </c>
      <c r="C5" s="10" t="s">
        <v>84</v>
      </c>
      <c r="D5" s="11" t="s">
        <v>85</v>
      </c>
      <c r="E5" s="10" t="s">
        <v>86</v>
      </c>
      <c r="F5" s="10" t="s">
        <v>87</v>
      </c>
      <c r="G5" s="10" t="s">
        <v>88</v>
      </c>
      <c r="H5" s="12">
        <v>0</v>
      </c>
      <c r="I5" s="13">
        <v>310000</v>
      </c>
    </row>
    <row r="6" spans="1:9" ht="89.25" customHeight="1">
      <c r="A6" s="10">
        <v>4</v>
      </c>
      <c r="B6" s="10" t="s">
        <v>89</v>
      </c>
      <c r="C6" s="10" t="s">
        <v>90</v>
      </c>
      <c r="D6" s="11" t="s">
        <v>91</v>
      </c>
      <c r="E6" s="10" t="s">
        <v>92</v>
      </c>
      <c r="F6" s="10" t="s">
        <v>75</v>
      </c>
      <c r="G6" s="10" t="s">
        <v>83</v>
      </c>
      <c r="H6" s="12">
        <v>0</v>
      </c>
      <c r="I6" s="13">
        <v>117000</v>
      </c>
    </row>
    <row r="7" spans="1:9" ht="25.5">
      <c r="A7" s="14">
        <v>5</v>
      </c>
      <c r="B7" s="15" t="s">
        <v>73</v>
      </c>
      <c r="C7" s="15" t="s">
        <v>93</v>
      </c>
      <c r="D7" s="16" t="s">
        <v>94</v>
      </c>
      <c r="E7" s="15" t="s">
        <v>95</v>
      </c>
      <c r="F7" s="15" t="s">
        <v>75</v>
      </c>
      <c r="G7" s="15" t="s">
        <v>88</v>
      </c>
      <c r="H7" s="17">
        <v>0</v>
      </c>
      <c r="I7" s="20">
        <v>99595.199999999997</v>
      </c>
    </row>
    <row r="8" spans="1:9">
      <c r="A8" s="18"/>
      <c r="B8" s="18"/>
      <c r="C8" s="18"/>
      <c r="D8" s="18"/>
      <c r="E8" s="18"/>
      <c r="F8" s="18"/>
      <c r="G8" s="10"/>
      <c r="H8" s="19" t="s">
        <v>96</v>
      </c>
      <c r="I8" s="35">
        <f>SUM(I3:I7)</f>
        <v>4112445.2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Emilia Romagna</vt:lpstr>
      <vt:lpstr>Sardegna</vt:lpstr>
      <vt:lpstr>Sicilia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Cadelano</dc:creator>
  <cp:lastModifiedBy>Administrator</cp:lastModifiedBy>
  <dcterms:created xsi:type="dcterms:W3CDTF">2019-06-11T11:40:11Z</dcterms:created>
  <dcterms:modified xsi:type="dcterms:W3CDTF">2019-09-16T13:34:05Z</dcterms:modified>
</cp:coreProperties>
</file>