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24240" windowHeight="12375"/>
  </bookViews>
  <sheets>
    <sheet name="Allegato A" sheetId="16" r:id="rId1"/>
    <sheet name="Allegato B" sheetId="9" r:id="rId2"/>
    <sheet name="Allegato C" sheetId="19" r:id="rId3"/>
    <sheet name="Allegato D" sheetId="18" r:id="rId4"/>
    <sheet name="Allegato E" sheetId="17" r:id="rId5"/>
    <sheet name="Allegato F" sheetId="7" r:id="rId6"/>
    <sheet name="Allegato G" sheetId="20" r:id="rId7"/>
    <sheet name="Allegato H" sheetId="5" r:id="rId8"/>
    <sheet name="Allegato I" sheetId="8" r:id="rId9"/>
    <sheet name="Allegato L" sheetId="11" r:id="rId10"/>
    <sheet name="Allegato M" sheetId="14" r:id="rId11"/>
    <sheet name="Allegato N" sheetId="15" r:id="rId12"/>
    <sheet name="Allegato O" sheetId="13" r:id="rId13"/>
    <sheet name="Allegato P" sheetId="1" r:id="rId14"/>
    <sheet name="Allegato Q" sheetId="10" r:id="rId15"/>
    <sheet name="Allegato R" sheetId="6" r:id="rId16"/>
    <sheet name="Allegato S" sheetId="12" r:id="rId17"/>
    <sheet name="Allegato T" sheetId="2" r:id="rId18"/>
    <sheet name="Allegato U" sheetId="3" r:id="rId19"/>
  </sheets>
  <calcPr calcId="145621"/>
</workbook>
</file>

<file path=xl/calcChain.xml><?xml version="1.0" encoding="utf-8"?>
<calcChain xmlns="http://schemas.openxmlformats.org/spreadsheetml/2006/main">
  <c r="G137" i="20" l="1"/>
  <c r="G32" i="1" l="1"/>
  <c r="A8" i="12" l="1"/>
  <c r="A11" i="12"/>
  <c r="A14" i="12"/>
  <c r="A17" i="12"/>
  <c r="A20" i="12"/>
  <c r="A23" i="12"/>
  <c r="A26" i="12"/>
  <c r="A29" i="12"/>
  <c r="A32" i="12"/>
  <c r="A35" i="12"/>
  <c r="A38" i="12"/>
  <c r="A41" i="12"/>
  <c r="A44" i="12"/>
  <c r="A47" i="12"/>
  <c r="A50" i="12"/>
  <c r="A53" i="12"/>
  <c r="A56" i="12"/>
  <c r="A59" i="12"/>
  <c r="A62" i="12"/>
  <c r="H9" i="2"/>
  <c r="F64" i="12"/>
  <c r="G318" i="6"/>
  <c r="G83" i="13"/>
  <c r="H192" i="15"/>
  <c r="F57" i="14"/>
  <c r="G50" i="11"/>
  <c r="G78" i="5"/>
  <c r="G238" i="18"/>
  <c r="G10" i="9"/>
  <c r="G49" i="16"/>
  <c r="G178" i="8"/>
  <c r="G46" i="19" l="1"/>
  <c r="H46" i="19"/>
  <c r="H36" i="15"/>
  <c r="G225" i="17" l="1"/>
  <c r="A4" i="16" l="1"/>
  <c r="A5" i="16" s="1"/>
  <c r="H6" i="16"/>
  <c r="A7" i="16"/>
  <c r="A8" i="16"/>
  <c r="A10" i="16"/>
  <c r="A11" i="16"/>
  <c r="A13" i="16"/>
  <c r="A14" i="16"/>
  <c r="A16" i="16"/>
  <c r="A17" i="16"/>
  <c r="H17" i="16"/>
  <c r="A19" i="16"/>
  <c r="A20" i="16" s="1"/>
  <c r="A22" i="16"/>
  <c r="A23" i="16" s="1"/>
  <c r="A25" i="16"/>
  <c r="H25" i="16"/>
  <c r="A26" i="16"/>
  <c r="H26" i="16"/>
  <c r="H27" i="16"/>
  <c r="A28" i="16"/>
  <c r="H28" i="16"/>
  <c r="A29" i="16"/>
  <c r="A31" i="16"/>
  <c r="H31" i="16"/>
  <c r="A32" i="16"/>
  <c r="H32" i="16"/>
  <c r="A34" i="16"/>
  <c r="A35" i="16" s="1"/>
  <c r="H35" i="16"/>
  <c r="A37" i="16"/>
  <c r="A38" i="16"/>
  <c r="A40" i="16"/>
  <c r="A41" i="16"/>
  <c r="A43" i="16"/>
  <c r="A44" i="16"/>
  <c r="A46" i="16"/>
  <c r="A47" i="16"/>
  <c r="F97" i="10" l="1"/>
  <c r="A5" i="12" l="1"/>
  <c r="G102" i="7" l="1"/>
  <c r="G384" i="3" l="1"/>
</calcChain>
</file>

<file path=xl/sharedStrings.xml><?xml version="1.0" encoding="utf-8"?>
<sst xmlns="http://schemas.openxmlformats.org/spreadsheetml/2006/main" count="10920" uniqueCount="6336">
  <si>
    <t>N. id</t>
  </si>
  <si>
    <t>Ente</t>
  </si>
  <si>
    <t>Codice edificio</t>
  </si>
  <si>
    <t>tipologia intervento</t>
  </si>
  <si>
    <t xml:space="preserve">importo di finanziamento richiesto </t>
  </si>
  <si>
    <t>Provincia</t>
  </si>
  <si>
    <t>Cofinanziamento (se presente)</t>
  </si>
  <si>
    <t>Istituto</t>
  </si>
  <si>
    <t>0900030041</t>
  </si>
  <si>
    <t>0900030042</t>
  </si>
  <si>
    <t>0900030050</t>
  </si>
  <si>
    <t>0900030178</t>
  </si>
  <si>
    <t>0900030180</t>
  </si>
  <si>
    <t>0900030181</t>
  </si>
  <si>
    <t>0900030185</t>
  </si>
  <si>
    <t>0900030186</t>
  </si>
  <si>
    <t>0900030189</t>
  </si>
  <si>
    <t>0900030889</t>
  </si>
  <si>
    <t>0900030895</t>
  </si>
  <si>
    <t>0900031750</t>
  </si>
  <si>
    <t>0900040317</t>
  </si>
  <si>
    <t>1110390485</t>
  </si>
  <si>
    <t>0920510203</t>
  </si>
  <si>
    <t>0900230283</t>
  </si>
  <si>
    <t>0920680216</t>
  </si>
  <si>
    <t xml:space="preserve">Provincia di Sassari </t>
  </si>
  <si>
    <t>Provincia del Sud Sardegna</t>
  </si>
  <si>
    <t>Città Metropolitana Cagliari</t>
  </si>
  <si>
    <t>Comune di Alghero</t>
  </si>
  <si>
    <t>Comune di Arzachena</t>
  </si>
  <si>
    <t>Comune di Muravera</t>
  </si>
  <si>
    <t>Comune di Quartu Sant'Elena</t>
  </si>
  <si>
    <t>Comune di San Teodoro</t>
  </si>
  <si>
    <t>Comune di Selargius</t>
  </si>
  <si>
    <t>Secondaria di I grado Via Malta 3</t>
  </si>
  <si>
    <t>Infanzia Via Vittorio Emanuele 135</t>
  </si>
  <si>
    <t>Infanzia Via Giacomo Matteotti 58</t>
  </si>
  <si>
    <t>Primaria Via Cagliari 4</t>
  </si>
  <si>
    <t>Infanzia - Primaria Via XXIV Maggio 18</t>
  </si>
  <si>
    <t>Primaria Via Asfodelo 65</t>
  </si>
  <si>
    <t>Primaria Via Enrico Mattei 20</t>
  </si>
  <si>
    <t>Primaria Piazza Venezia Giulia</t>
  </si>
  <si>
    <t>Primaria Via Mauro Manca 1</t>
  </si>
  <si>
    <t>Infanzia Via Il Carmine 5</t>
  </si>
  <si>
    <t>Infanzia Via Sant' Anna</t>
  </si>
  <si>
    <t>Secondaria di I grado Via De Biase 63</t>
  </si>
  <si>
    <t>Secondaria di I grado Borgo Abbiadori</t>
  </si>
  <si>
    <t>Secondaria di I grado Viale Rinascita</t>
  </si>
  <si>
    <t>Primaria Via Beethoven</t>
  </si>
  <si>
    <t>Infanzia - Primaria - Secondaria di I grado Via Rinaggiu</t>
  </si>
  <si>
    <t>Primaria Via Parigi</t>
  </si>
  <si>
    <t xml:space="preserve">Lavori di manutenzione straordinaria e adeguamento alle norme edificio scolastico  </t>
  </si>
  <si>
    <t>N. id (del piano)</t>
  </si>
  <si>
    <t>Ente (Comune)</t>
  </si>
  <si>
    <t>titolo intervento</t>
  </si>
  <si>
    <t>CHATILLON</t>
  </si>
  <si>
    <t>SECONDARIA DI PRIMO GRADO</t>
  </si>
  <si>
    <t>messa in sicurezza</t>
  </si>
  <si>
    <t xml:space="preserve">INTERVENTI DI MESSA IN SICUREZZA MEDIANTE SOSTITUZIONE DI CONTROSOFFITTATURE </t>
  </si>
  <si>
    <t>NUS</t>
  </si>
  <si>
    <t>INFANZIA</t>
  </si>
  <si>
    <t>INTERVENTI DI MESSA IN SICUREZZA MEDIANTE SOSTITUZIONE VELUX, RIFACIMENTO IMPERMEABILIZZAZIONE, SISTEMAZIONE CONTROSOFFITTO</t>
  </si>
  <si>
    <t>INFANZIA DI CHAMERAN</t>
  </si>
  <si>
    <t>QUART</t>
  </si>
  <si>
    <t xml:space="preserve">NUOVA SCUOLA PRIMARIA VILLAIR </t>
  </si>
  <si>
    <t xml:space="preserve">nuova costruzione </t>
  </si>
  <si>
    <t>COSTRUZIONE CON AMPLIAMENTO DELLA SCUOLA PRIMARIA DEL VILLAIR IN SOSTITUZIONE DI QUELLA ESISTENTE</t>
  </si>
  <si>
    <t>GRESSONEY - SAINT- JEAN</t>
  </si>
  <si>
    <t>efficientamento energetico</t>
  </si>
  <si>
    <t>INTERVENTI DI RIQUALIFICAZIONE ENERGETICA MEDIANTE REALIZZAZIONE CAPPOTTO ESTERNO E SOSTITUZIONE SERRAMENTI</t>
  </si>
  <si>
    <t>DOUES</t>
  </si>
  <si>
    <t>INFANZIA E PRIMARIA</t>
  </si>
  <si>
    <t>adeguamento impianto termico</t>
  </si>
  <si>
    <t>INTERVENTI DI ADEGUAMENTO IMPIANTO TERMICO</t>
  </si>
  <si>
    <t>Nuova Costruzione</t>
  </si>
  <si>
    <t>ISTITUTO SUPERIORE I.T.C.S. M. LAZZARI</t>
  </si>
  <si>
    <t>0270123869</t>
  </si>
  <si>
    <t>VE</t>
  </si>
  <si>
    <t>PROVINCIA DI VENEZIA</t>
  </si>
  <si>
    <t>Restauro</t>
  </si>
  <si>
    <t>ISTITUTO SUPERIORE I.T.I.S. "A. PACINOTTI"</t>
  </si>
  <si>
    <t>0270423813</t>
  </si>
  <si>
    <t>Manutenzione Straordinaria</t>
  </si>
  <si>
    <t>SCUOLA ELEMENTARE QUATTRO MARTIRI</t>
  </si>
  <si>
    <t>0280603672</t>
  </si>
  <si>
    <t>PD</t>
  </si>
  <si>
    <t>COMUNE DI PADOVA</t>
  </si>
  <si>
    <t>ISTITUTO SUPERIORE I.T.C.S. D. CESTARI</t>
  </si>
  <si>
    <t>0270083859</t>
  </si>
  <si>
    <t>ISTITUTO SUPERIORE E. DE NICOLA</t>
  </si>
  <si>
    <t>0280654218</t>
  </si>
  <si>
    <t>PROVINCIA DI PADOVA</t>
  </si>
  <si>
    <t>SCUOLA ELEMENTARE DON BOSCO</t>
  </si>
  <si>
    <t>0280603663</t>
  </si>
  <si>
    <t>ISTITUTO SUPERIORE G. MADDALENA</t>
  </si>
  <si>
    <t>0290014119</t>
  </si>
  <si>
    <t>RO</t>
  </si>
  <si>
    <t>PROVINCIA DI ROVIGO</t>
  </si>
  <si>
    <t>Ampliamento</t>
  </si>
  <si>
    <t>SCUOLA ELEMENTARE IPPOLITA FANNA</t>
  </si>
  <si>
    <t>0260861920</t>
  </si>
  <si>
    <t>TV</t>
  </si>
  <si>
    <t>COMUNE DI TREVISO</t>
  </si>
  <si>
    <t>ISTITUTO SUPERIORE ISIS C. ROSSELLI</t>
  </si>
  <si>
    <t>0260123728</t>
  </si>
  <si>
    <t>PROVINCIA DI TREVISO</t>
  </si>
  <si>
    <t>SCUOLA ELEMENTARE G. ZANELLA</t>
  </si>
  <si>
    <t>0241162327</t>
  </si>
  <si>
    <t>VI</t>
  </si>
  <si>
    <t>COMUNE DI VICENZA</t>
  </si>
  <si>
    <t>ISTITUTO SUPERIORE PIETRO SELVATICO</t>
  </si>
  <si>
    <t>0280604197</t>
  </si>
  <si>
    <t>SCUOLA ELEMENTARE DIEGO VALERI</t>
  </si>
  <si>
    <t>0280603687</t>
  </si>
  <si>
    <t>ISTITUTO SUPERIORE MARCO POLO</t>
  </si>
  <si>
    <t>0290414093</t>
  </si>
  <si>
    <t>SCUOLA MEDIA MARTINI</t>
  </si>
  <si>
    <t>0260863635</t>
  </si>
  <si>
    <t>SCUOLA ELEMENTARE IVANO POVOLEDO</t>
  </si>
  <si>
    <t>0270423493</t>
  </si>
  <si>
    <t>COMUNE DI VENEZIA</t>
  </si>
  <si>
    <t>SCUOLA ELEMENTARE GEN. GIARDINO</t>
  </si>
  <si>
    <t>0240123282</t>
  </si>
  <si>
    <t>COMUNE DI BASSANO DEL GRAPPA</t>
  </si>
  <si>
    <t>ISTITUTO SUPERIORE ISTITUTO PROFESSIONALE IPSIA "A. GIORGI"</t>
  </si>
  <si>
    <t>0230913928</t>
  </si>
  <si>
    <t>VR</t>
  </si>
  <si>
    <t>PROVINCIA DI VERONA</t>
  </si>
  <si>
    <t>SCUOLA ELEMENTARE-MEDIA D. CARTA</t>
  </si>
  <si>
    <t>0241162346</t>
  </si>
  <si>
    <t>SCUOLA INFANZIA (PARITARIA) VILLA COLOMBARE</t>
  </si>
  <si>
    <t>VR1A14700X</t>
  </si>
  <si>
    <t>COMUNE DI VERONA</t>
  </si>
  <si>
    <t>ISTITUTO SUPERIORE IPSSAR G. MAFFIOLI</t>
  </si>
  <si>
    <t>0260123789</t>
  </si>
  <si>
    <t>SCUOLA ELEMENTARE DONATELLO</t>
  </si>
  <si>
    <t>0280603700</t>
  </si>
  <si>
    <t>ISTITUTO SUPERIORE LICEO SCIENTIFICO U. MASOTTO</t>
  </si>
  <si>
    <t>0240744024</t>
  </si>
  <si>
    <t>PROVINCIA DI VICENZA</t>
  </si>
  <si>
    <t>ISTITUTO SUPERIORE LICEO MARCHESI-SEZIONE "FUA FUSINATO"</t>
  </si>
  <si>
    <t>0280604198</t>
  </si>
  <si>
    <t>ISTITUTO SUPERIORE "BRUNO MUNARI"</t>
  </si>
  <si>
    <t>0290124105</t>
  </si>
  <si>
    <t>Ristrutturazione</t>
  </si>
  <si>
    <t>SCUOLA ELEMENTARE DON LORENZO MILANI</t>
  </si>
  <si>
    <t>0270390653</t>
  </si>
  <si>
    <t>COMUNE DI STRA</t>
  </si>
  <si>
    <t>SCUOLA MEDIA STATALE DI CODIVERNO</t>
  </si>
  <si>
    <t>0281003405</t>
  </si>
  <si>
    <t>COMUNE DI VIGONZA</t>
  </si>
  <si>
    <t>SCUOLA ELEMENTARE FRANCESCO BARACCA</t>
  </si>
  <si>
    <t>0230583197</t>
  </si>
  <si>
    <t>COMUNE DI PESCANTINA</t>
  </si>
  <si>
    <t>Ristrutturazione + Manutenzione Straordinaria</t>
  </si>
  <si>
    <t>SCUOLA INFANZIA ALESSIO DE BON</t>
  </si>
  <si>
    <t>0250080958</t>
  </si>
  <si>
    <t>BL</t>
  </si>
  <si>
    <t>COMUNE DI CALALZO DI CADORE</t>
  </si>
  <si>
    <t>SCUOLA ELEMENTARE DI LIBANO</t>
  </si>
  <si>
    <t>0250531172</t>
  </si>
  <si>
    <t>COMUNE DI SEDICO</t>
  </si>
  <si>
    <t>SCUOLA ELEMENTARE MONTE ORTIGARA</t>
  </si>
  <si>
    <t>0240092824</t>
  </si>
  <si>
    <t>COMUNE DI ASIAGO</t>
  </si>
  <si>
    <t>SCUOLA INFANZIA-ELEMENTARE C. GOLDONI - I. CALVINO</t>
  </si>
  <si>
    <t>0270231632</t>
  </si>
  <si>
    <t>COMUNE DI MIRA</t>
  </si>
  <si>
    <t>0240671657</t>
  </si>
  <si>
    <t>COMUNE DI MONTICELLO CONTE OTTO</t>
  </si>
  <si>
    <t>NUOVA SCUOLA DELL'INFANZIA</t>
  </si>
  <si>
    <t/>
  </si>
  <si>
    <t>COMUNE DI CODOGNÈ</t>
  </si>
  <si>
    <t>SCUOLA ELEMENTARE G. CINI</t>
  </si>
  <si>
    <t>0280551869</t>
  </si>
  <si>
    <t>COMUNE DI MONSELICE</t>
  </si>
  <si>
    <t>SCUOLA MEDIA D. BERTOLINI</t>
  </si>
  <si>
    <t>0270292713</t>
  </si>
  <si>
    <t>COMUNE DI PORTOGRUARO</t>
  </si>
  <si>
    <t>SCUOLA MEDIA VIRGILIO</t>
  </si>
  <si>
    <t>0240212472</t>
  </si>
  <si>
    <t>COMUNE DI CAMISANO VICENTINO</t>
  </si>
  <si>
    <t>SCUOLA MEDIA ISTITUTO COMPRENSIVO G. PASCOLI</t>
  </si>
  <si>
    <t>0230383210</t>
  </si>
  <si>
    <t>COMUNE DI GREZZANA</t>
  </si>
  <si>
    <t>SCUOLA ELEMENTARE LEONARDO DA VINCI</t>
  </si>
  <si>
    <t>0260471173</t>
  </si>
  <si>
    <t>COMUNE DI MORGANO</t>
  </si>
  <si>
    <t>SCUOLA MEDIA G.CIARDI</t>
  </si>
  <si>
    <t>0260641019</t>
  </si>
  <si>
    <t>COMUNE DI QUINTO DI TREVISO</t>
  </si>
  <si>
    <t>SCUOLA MEDIA A .MORONI</t>
  </si>
  <si>
    <t>0280991293</t>
  </si>
  <si>
    <t>COMUNE DI VIGODARZERE</t>
  </si>
  <si>
    <t>Ampliamento + Nuova Costruzione</t>
  </si>
  <si>
    <t>SCUOLA INFANZIA-ELEMENTARE-MEDIA ISTITUTO COMPRENSIVO PIETRO MAROCCO</t>
  </si>
  <si>
    <t>0240073446</t>
  </si>
  <si>
    <t>COMUNE DI ARSIERO</t>
  </si>
  <si>
    <t>SCUOLA INFANZIA-ELEMENTARE-MEDIA PLESSO SCOLASTICO PIO MAZZUCCHI</t>
  </si>
  <si>
    <t>0290111799</t>
  </si>
  <si>
    <t>COMUNE DI CASTELGUGLIELMO</t>
  </si>
  <si>
    <t>SCUOLA MEDIA G. GIARDINO</t>
  </si>
  <si>
    <t>0240703363</t>
  </si>
  <si>
    <t>COMUNE DI MUSSOLENTE</t>
  </si>
  <si>
    <t>SCUOLA ELEMENTARE A. VOLTA</t>
  </si>
  <si>
    <t>0280412056</t>
  </si>
  <si>
    <t>COMUNE DI GAZZO</t>
  </si>
  <si>
    <t>Ristrutturazione + Ampliamento</t>
  </si>
  <si>
    <t>SCUOLA ELEMENTARE DE AMICIS</t>
  </si>
  <si>
    <t>0281011969</t>
  </si>
  <si>
    <t>COMUNE DI VILLA DEL CONTE</t>
  </si>
  <si>
    <t>SCUOLA ELEMENTARE G.CIBIEN - PALESTRA PALIMANA</t>
  </si>
  <si>
    <t>0250290701</t>
  </si>
  <si>
    <t>COMUNE DI LIMANA</t>
  </si>
  <si>
    <t>Manutenzione Straordinaria + Ampliamento</t>
  </si>
  <si>
    <t>SCUOLA MEDIA DON ITALO GIRARDI</t>
  </si>
  <si>
    <t>0240332642</t>
  </si>
  <si>
    <t>COMUNE DI CONCO</t>
  </si>
  <si>
    <t>SCUOLA ELEMENTARE ERNESTO GASTALDO</t>
  </si>
  <si>
    <t>0260592599</t>
  </si>
  <si>
    <t>COMUNE DI PONZANO VENETO</t>
  </si>
  <si>
    <t>SCUOLA ELEMENTARE OLGA GUGELNO</t>
  </si>
  <si>
    <t>0240573328</t>
  </si>
  <si>
    <t>COMUNE DI MAROSTICA</t>
  </si>
  <si>
    <t>SCUOLA ELEMENTARE L. RADICE - C. SIBILATO</t>
  </si>
  <si>
    <t>0280142526</t>
  </si>
  <si>
    <t>COMUNE DI BOVOLENTA</t>
  </si>
  <si>
    <t>SCUOLA MEDIA ISTITUTO COMPRENSIVO G.RODARI</t>
  </si>
  <si>
    <t>0250481159</t>
  </si>
  <si>
    <t>COMUNE DI SANTA GIUSTINA</t>
  </si>
  <si>
    <t>SCUOLA MEDIA DANTE ALIGHIERI</t>
  </si>
  <si>
    <t>0290440950</t>
  </si>
  <si>
    <t>COMUNE DI SAN MARTINO DI VENEZZE</t>
  </si>
  <si>
    <t>SCUOLA ELEMENTARE ALDO MORO</t>
  </si>
  <si>
    <t>0260581222</t>
  </si>
  <si>
    <t>COMUNE DI PONTE DI PIAVE</t>
  </si>
  <si>
    <t>SCUOLA MEDIA DOMENICO PITTARINI</t>
  </si>
  <si>
    <t>0240400909</t>
  </si>
  <si>
    <t>COMUNE DI FARA VICENTINO</t>
  </si>
  <si>
    <t>SCUOLA ELEMENTARE A. FUSINATO</t>
  </si>
  <si>
    <t>0241153464</t>
  </si>
  <si>
    <t>COMUNE DI VELO DASTICO</t>
  </si>
  <si>
    <t>0230192578</t>
  </si>
  <si>
    <t>COMUNE DI CASALEONE</t>
  </si>
  <si>
    <t>PALESTRA COMUNALE</t>
  </si>
  <si>
    <t>0250043421</t>
  </si>
  <si>
    <t>COMUNE DI ARSIÈ</t>
  </si>
  <si>
    <t>SCUOLA INFANZIA IL GIRASOLE</t>
  </si>
  <si>
    <t>0280344227</t>
  </si>
  <si>
    <t>COMUNE DI CONSELVE</t>
  </si>
  <si>
    <t>SCUOLA ELEMENTARE CESARI</t>
  </si>
  <si>
    <t>0230711127</t>
  </si>
  <si>
    <t>COMUNE DI SAN GIOVANNI LUPATOTO</t>
  </si>
  <si>
    <t>ISTITUTO SUPERIORE I.P.S.S.C.T. C. MUSATTI - SUCCURSALE</t>
  </si>
  <si>
    <t>0270123842</t>
  </si>
  <si>
    <t>SCUOLA INFANZIA ANGELINA LAURO</t>
  </si>
  <si>
    <t>0250313985</t>
  </si>
  <si>
    <t>COMUNE DI LONGARONE</t>
  </si>
  <si>
    <t>SCUOLA ELEMENTARE G. PASCOLI</t>
  </si>
  <si>
    <t>0240123291</t>
  </si>
  <si>
    <t>SCUOLA ELEMENTARE G. VERDI</t>
  </si>
  <si>
    <t>0260761442</t>
  </si>
  <si>
    <t>COMUNE DI SAN VENDEMIANO</t>
  </si>
  <si>
    <t>SCUOLA INFANZIA-ELEMENTARE PALESTRA</t>
  </si>
  <si>
    <t>0240712849</t>
  </si>
  <si>
    <t>COMUNE DI NANTO</t>
  </si>
  <si>
    <t>SCUOLA MEDIA SAN PROVOLO (MOROSINI SANSOVINI)</t>
  </si>
  <si>
    <t>0270423563</t>
  </si>
  <si>
    <t>SCUOLA ELEMENTARE L. CARRER</t>
  </si>
  <si>
    <t>0260863630</t>
  </si>
  <si>
    <t>SCUOLA ELEMENTARE SAN FRANCESCO</t>
  </si>
  <si>
    <t>0240611896</t>
  </si>
  <si>
    <t>COMUNE DI MONTECCHIO MAGGIORE</t>
  </si>
  <si>
    <t>SCUOLA ELEMENTARE G. CARDUCCI</t>
  </si>
  <si>
    <t>0270112694</t>
  </si>
  <si>
    <t>COMUNE DI CONCORDIA SAGITTARIA</t>
  </si>
  <si>
    <t>0270170633</t>
  </si>
  <si>
    <t>COMUNE DI FOSSÒ</t>
  </si>
  <si>
    <t>0240970984</t>
  </si>
  <si>
    <t>COMUNE DI SARCEDO</t>
  </si>
  <si>
    <t>SCUOLA ELEMENTARE A. FOGAZZARO</t>
  </si>
  <si>
    <t>0240081744</t>
  </si>
  <si>
    <t>COMUNE DI ARZIGNANO</t>
  </si>
  <si>
    <t>SCUOLA MEDIA CARLO RIDOLFI</t>
  </si>
  <si>
    <t>0240521609</t>
  </si>
  <si>
    <t>COMUNE DI LONIGO</t>
  </si>
  <si>
    <t>SCUOLA MEDIA A. FOGAZZARO</t>
  </si>
  <si>
    <t>0241101753</t>
  </si>
  <si>
    <t>COMUNE DI TRISSINO</t>
  </si>
  <si>
    <t>SCUOLA MEDIA T. ALBINONI</t>
  </si>
  <si>
    <t>0280862079</t>
  </si>
  <si>
    <t>COMUNE DI SELVAZZANO DENTRO</t>
  </si>
  <si>
    <t>SCUOLA ELEMENTARE REGINA DAL CIN</t>
  </si>
  <si>
    <t>0260071382</t>
  </si>
  <si>
    <t>COMUNE DI CAPPELLA MAGGIORE</t>
  </si>
  <si>
    <t>SCUOLA INFANZIA MADONNA DI FATIMA</t>
  </si>
  <si>
    <t>0270040613</t>
  </si>
  <si>
    <t>COMUNE DI CAMPONOGARA</t>
  </si>
  <si>
    <t>SCUOLA MEDIA LUCA BELLUDI</t>
  </si>
  <si>
    <t>0280630841</t>
  </si>
  <si>
    <t>COMUNE DI PIAZZOLA SUL BRENTA</t>
  </si>
  <si>
    <t>Manutenzione Straordinaria + Restauro</t>
  </si>
  <si>
    <t>SCUOLA ELEMENTARE M. D'AZEGLIO</t>
  </si>
  <si>
    <t>0280562168</t>
  </si>
  <si>
    <t>COMUNE DI MONTAGNANA</t>
  </si>
  <si>
    <t>SCUOLA MEDIA GUIDO GRITTI</t>
  </si>
  <si>
    <t>0260740796</t>
  </si>
  <si>
    <t>COMUNE DI SAN POLO DI PIAVE</t>
  </si>
  <si>
    <t>SCUOLA ELEMENTARE A. MANZONI</t>
  </si>
  <si>
    <t>0280451318</t>
  </si>
  <si>
    <t>COMUNE DI LIMENA</t>
  </si>
  <si>
    <t>SCUOLA ELEMENTARE E. DE AMICIS</t>
  </si>
  <si>
    <t>0290022141</t>
  </si>
  <si>
    <t>COMUNE DI ARIANO NEL POLESINE</t>
  </si>
  <si>
    <t>SCUOLA MEDIA I. CALVINO</t>
  </si>
  <si>
    <t>0281032218</t>
  </si>
  <si>
    <t>COMUNE DI VILLAFRANCA PADOVANA</t>
  </si>
  <si>
    <t>SCUOLA MEDIA R. FABIANI</t>
  </si>
  <si>
    <t>0240112448</t>
  </si>
  <si>
    <t>COMUNE DI BARBARANO VICENTINO</t>
  </si>
  <si>
    <t>SCUOLA ELEMENTARE T. MAZZONETTO</t>
  </si>
  <si>
    <t>0280131353</t>
  </si>
  <si>
    <t>COMUNE DI BORGORICCO</t>
  </si>
  <si>
    <t>SCUOLA ELEMENTARE DIVISIONE JULIA</t>
  </si>
  <si>
    <t>0260022485</t>
  </si>
  <si>
    <t>COMUNE DI ARCADE</t>
  </si>
  <si>
    <t>ISTITUTO SUPERIORE ISTITUTO PROFESSIONALE COMMERCIO  C. ANTI</t>
  </si>
  <si>
    <t>0230963896</t>
  </si>
  <si>
    <t>SCUOLA ELEMENTARE LUIGI DA PORTO</t>
  </si>
  <si>
    <t>0240681251</t>
  </si>
  <si>
    <t>COMUNE DI MONTORSO VICENTINO</t>
  </si>
  <si>
    <t>SCUOLA ELEMENTARE DA PRA ZOTTO</t>
  </si>
  <si>
    <t>0250330927</t>
  </si>
  <si>
    <t>COMUNE DI LOZZO DI CADORE</t>
  </si>
  <si>
    <t>SCUOLA ELEMENTARE-MEDIA A. BOITO-ARCOBALENO</t>
  </si>
  <si>
    <t>0280603651</t>
  </si>
  <si>
    <t>SCUOLA ELEMENTARE ELENA LUCREZIA CORNARO</t>
  </si>
  <si>
    <t>0260811274</t>
  </si>
  <si>
    <t>COMUNE DI SILEA</t>
  </si>
  <si>
    <t>SCUOLA ELEMENTARE PAPA GIOVANNI XXIII</t>
  </si>
  <si>
    <t>0241181066</t>
  </si>
  <si>
    <t>COMUNE DI VILLAVERLA</t>
  </si>
  <si>
    <t>SCUOLA INFANZIA MONUMENTO AI CADUTI</t>
  </si>
  <si>
    <t>0290300947</t>
  </si>
  <si>
    <t>COMUNE DI LOREO</t>
  </si>
  <si>
    <t>SCUOLA ELEMENTARE G. MARCONI - I. NIEVO</t>
  </si>
  <si>
    <t>0280272205</t>
  </si>
  <si>
    <t>COMUNE DI CASALE DI SCODOSIA</t>
  </si>
  <si>
    <t>ISTITUTO SUPERIORE EUGANEO</t>
  </si>
  <si>
    <t>0280374274</t>
  </si>
  <si>
    <t>SCUOLA INFANZIA G. FALCONE</t>
  </si>
  <si>
    <t>0280822772</t>
  </si>
  <si>
    <t>COMUNE DI SANT ANGELO DI PIOVE DI SACCO</t>
  </si>
  <si>
    <t>SCUOLA ELEMENTARE POLO SCOLASTICO DELLE FRAZIONI "DINO COLTRO"</t>
  </si>
  <si>
    <t>0230501705</t>
  </si>
  <si>
    <t>COMUNE DI MONTEFORTE D ALPONE</t>
  </si>
  <si>
    <t>SCUOLA MEDIA VITTORIO BETTELONI</t>
  </si>
  <si>
    <t>0230913607</t>
  </si>
  <si>
    <t>SCUOLA INFANZIA TORBE PRUN</t>
  </si>
  <si>
    <t>0230522266</t>
  </si>
  <si>
    <t>COMUNE DI NEGRAR</t>
  </si>
  <si>
    <t>SCUOLA MEDIA G. LEOPARDI</t>
  </si>
  <si>
    <t>0270412750</t>
  </si>
  <si>
    <t>COMUNE DI TORRE DI MOSTO</t>
  </si>
  <si>
    <t>SCUOLE ELEMENTARI STATALI DI FREGONA</t>
  </si>
  <si>
    <t>0260301392</t>
  </si>
  <si>
    <t>COMUNE DI FREGONA</t>
  </si>
  <si>
    <t>SCUOLA ELEMENTARE SANTE BONVENTO</t>
  </si>
  <si>
    <t>0290072601</t>
  </si>
  <si>
    <t>COMUNE DI BOSARO</t>
  </si>
  <si>
    <t>ISTITUTO SUPERIORE ISTITUTO LEONARDO DA VINCI DI ARZIGNANO</t>
  </si>
  <si>
    <t>0240084006</t>
  </si>
  <si>
    <t>SCUOLA INFANZIA (PARITARIA) GESU' BAMBINO</t>
  </si>
  <si>
    <t>VI1A11200L</t>
  </si>
  <si>
    <t>COMUNE DI ENEGO</t>
  </si>
  <si>
    <t>SCUOLA MEDIA MARCO POLO</t>
  </si>
  <si>
    <t>0280753395</t>
  </si>
  <si>
    <t>COMUNE DI SAN GIORGIO DELLE PERTICHE</t>
  </si>
  <si>
    <t>SCUOLA ELEMENTARE FALCONE BORSELLINO</t>
  </si>
  <si>
    <t>0230063191</t>
  </si>
  <si>
    <t>COMUNE DI BARDOLINO</t>
  </si>
  <si>
    <t>SCUOLA MEDIA SANDRO PERTINI</t>
  </si>
  <si>
    <t>0260781395</t>
  </si>
  <si>
    <t>COMUNE DI SARMEDE</t>
  </si>
  <si>
    <t>Ristrutturazione + Manutenzione Straordinaria + Restauro</t>
  </si>
  <si>
    <t>SCUOLA ELEMENTARE MONTEGRAPPA</t>
  </si>
  <si>
    <t>0241041028</t>
  </si>
  <si>
    <t>COMUNE DI TEZZE SUL BRENTA</t>
  </si>
  <si>
    <t>SCUOLA ELEMENTARE CESARE BATTISTI</t>
  </si>
  <si>
    <t>0280381837</t>
  </si>
  <si>
    <t>COMUNE DI FONTANIVA</t>
  </si>
  <si>
    <t>SCUOLA ELEMENTARE G. GIUSTI</t>
  </si>
  <si>
    <t>VIEE87003D</t>
  </si>
  <si>
    <t>SCUOLA INFANZIA CARLO COLLODI</t>
  </si>
  <si>
    <t>0290061777</t>
  </si>
  <si>
    <t>COMUNE DI BERGANTINO</t>
  </si>
  <si>
    <t>SCUOLA INFANZIA-ELEMENTARE A. DIAZ</t>
  </si>
  <si>
    <t>0280770898</t>
  </si>
  <si>
    <t>COMUNE DI SAN MARTINO DI LUPARI</t>
  </si>
  <si>
    <t>SCUOLA ELEMENTARE SALVO D'ACQUISTO</t>
  </si>
  <si>
    <t>0250423441</t>
  </si>
  <si>
    <t>COMUNE DI QUERO VAS</t>
  </si>
  <si>
    <t>SCUOLA MEDIA A. F. FERRARIN</t>
  </si>
  <si>
    <t>0241054042</t>
  </si>
  <si>
    <t>COMUNE DI THIENE</t>
  </si>
  <si>
    <t>SCUOLA ELEMENTARE-MEDIA GIOVANNI PAOLO II°</t>
  </si>
  <si>
    <t>0240733336</t>
  </si>
  <si>
    <t>COMUNE DI POZZOLEONE</t>
  </si>
  <si>
    <t>SCUOLA MEDIA G. BALDAN</t>
  </si>
  <si>
    <t>0270390651</t>
  </si>
  <si>
    <t>SCUOLA ELEMENTARE-MEDIA DANTE ALIGHIERI E FERRUCCIO VIOLA</t>
  </si>
  <si>
    <t>0290172136</t>
  </si>
  <si>
    <t>COMUNE DI CORBOLA</t>
  </si>
  <si>
    <t>SCUOLA ELEMENTARE MANZONI</t>
  </si>
  <si>
    <t>0240960519</t>
  </si>
  <si>
    <t>COMUNE DI SAN VITO DI LEGUZZANO</t>
  </si>
  <si>
    <t>SCUOLA ELEMENTARE PIO X</t>
  </si>
  <si>
    <t>0230971538</t>
  </si>
  <si>
    <t>COMUNE DI ZEVIO</t>
  </si>
  <si>
    <t>SCUOLA MEDIA OSPEDALETTO</t>
  </si>
  <si>
    <t>0230583252</t>
  </si>
  <si>
    <t>SCUOLA MEDIA TENENTE G. LAVERDA</t>
  </si>
  <si>
    <t>0240141040</t>
  </si>
  <si>
    <t>COMUNE DI BREGANZE</t>
  </si>
  <si>
    <t>SCUOLA INFANZIA DI MARAS</t>
  </si>
  <si>
    <t>0250560731</t>
  </si>
  <si>
    <t>COMUNE DI SOSPIROLO</t>
  </si>
  <si>
    <t>SCUOLA ELEMENTARE G. VENTURI</t>
  </si>
  <si>
    <t>0230471184</t>
  </si>
  <si>
    <t>COMUNE DI MEZZANE DI SOTTO</t>
  </si>
  <si>
    <t>SCUOLA ELEMENTARE RIGOTTI</t>
  </si>
  <si>
    <t>0240553026</t>
  </si>
  <si>
    <t>COMUNE DI MALO</t>
  </si>
  <si>
    <t>SCUOLA ELEMENTARE BONAVENTURA DA PERAGA</t>
  </si>
  <si>
    <t>0281003406</t>
  </si>
  <si>
    <t>SCUOLA MEDIA G. ZANELLATO</t>
  </si>
  <si>
    <t>0280551883</t>
  </si>
  <si>
    <t>0280542681</t>
  </si>
  <si>
    <t>COMUNE DI MESTRINO</t>
  </si>
  <si>
    <t>SCUOLA INFANZIA A. GREGNANIN</t>
  </si>
  <si>
    <t>0290012164</t>
  </si>
  <si>
    <t>COMUNE DI ADRIA</t>
  </si>
  <si>
    <t>SCUOLA MEDIA REGGENZA 7 COMUNI</t>
  </si>
  <si>
    <t>0240092100</t>
  </si>
  <si>
    <t>SCUOLA INFANZIA PETER PAN - ISTITUTO COMPRENSIVO PRIMO CIRCOLO</t>
  </si>
  <si>
    <t>0270231616</t>
  </si>
  <si>
    <t>ISTITUTO COMPRENSIVO UMBERTO FLORIANI</t>
  </si>
  <si>
    <t>0240844032</t>
  </si>
  <si>
    <t>COMUNE DI RECOARO TERME</t>
  </si>
  <si>
    <t>SCUOLA ELEMENTARE A. GABELLI</t>
  </si>
  <si>
    <t>0250061865</t>
  </si>
  <si>
    <t>COMUNE DI BELLUNO</t>
  </si>
  <si>
    <t>0270301549</t>
  </si>
  <si>
    <t>COMUNE DI PRAMAGGIORE</t>
  </si>
  <si>
    <t>SCUOLA ELEMENTARE-MEDIA ISTITUTO COMPRENSIVO</t>
  </si>
  <si>
    <t>0260110856</t>
  </si>
  <si>
    <t>COMUNE DI CASTELCUCCO</t>
  </si>
  <si>
    <t>SCUOLA ELEMENTARE SALVATORE TODARO</t>
  </si>
  <si>
    <t>0270082378</t>
  </si>
  <si>
    <t>COMUNE DI CHIOGGIA</t>
  </si>
  <si>
    <t>SCUOLA MEDIA ALCIDE DE GASPERI</t>
  </si>
  <si>
    <t>0240580537</t>
  </si>
  <si>
    <t>COMUNE DI MASON VICENTINO</t>
  </si>
  <si>
    <t>SCUOLA ELEMENTARE MADRE TERESA DI CALCUTTA</t>
  </si>
  <si>
    <t>0230383207</t>
  </si>
  <si>
    <t>SCUOLA ELEMENTARE CARLO EDERLE</t>
  </si>
  <si>
    <t>0230171695</t>
  </si>
  <si>
    <t>COMUNE DI CALDIERO</t>
  </si>
  <si>
    <t>SCUOLA INFANZIA (PARITARIA) SCUOLA MATERNA S. MARIA</t>
  </si>
  <si>
    <t>PD1A07400N</t>
  </si>
  <si>
    <t>COMUNE DI CASALSERUGO</t>
  </si>
  <si>
    <t>SCUOLA INFANZIA-ELEMENTARE ANTONIO DORIGUZZI ROSSIN</t>
  </si>
  <si>
    <t>0250170963</t>
  </si>
  <si>
    <t>COMUNE DI DANTA DI CADORE</t>
  </si>
  <si>
    <t>SCUOLA INFANZIA DON GIOVANNI PELIZZARI</t>
  </si>
  <si>
    <t>0260581216</t>
  </si>
  <si>
    <t>SCUOLA ELEMENTARE O. CALDERARI</t>
  </si>
  <si>
    <t>0240512455</t>
  </si>
  <si>
    <t>COMUNE DI LONGARE</t>
  </si>
  <si>
    <t>SCUOLA MEDIA G. ZANELLA</t>
  </si>
  <si>
    <t>0240910542</t>
  </si>
  <si>
    <t>COMUNE DI SANDRIGO</t>
  </si>
  <si>
    <t>0260932910</t>
  </si>
  <si>
    <t>COMUNE DI VOLPAGO DEL MONTELLO</t>
  </si>
  <si>
    <t>SCUOLA ELEMENTARE O. DE GASPERI</t>
  </si>
  <si>
    <t>0260802804</t>
  </si>
  <si>
    <t>COMUNE DI SERNAGLIA DELLA BATTAGLIA</t>
  </si>
  <si>
    <t>0250111156</t>
  </si>
  <si>
    <t>COMUNE DI CESIOMAGGIORE</t>
  </si>
  <si>
    <t>SCUOLA MEDIA LEONARDO DA VINCI</t>
  </si>
  <si>
    <t>0230711128</t>
  </si>
  <si>
    <t>SCUOLA MEDIA FRÀ GIOCONDO VERONESE</t>
  </si>
  <si>
    <t>0260011068</t>
  </si>
  <si>
    <t>COMUNE DI ALTIVOLE</t>
  </si>
  <si>
    <t>PLESSO SCOLASTICO IN VIA ZANETTI</t>
  </si>
  <si>
    <t>COMUNE DI SAN ZENO DI MONTAGNA</t>
  </si>
  <si>
    <t>SCUOLA ELEMENTARE A. ALEARDI</t>
  </si>
  <si>
    <t>0230093072</t>
  </si>
  <si>
    <t>COMUNE DI BONAVIGO</t>
  </si>
  <si>
    <t>SCUOLA MEDIA CASTELLER</t>
  </si>
  <si>
    <t>0260553068</t>
  </si>
  <si>
    <t>COMUNE DI PAESE</t>
  </si>
  <si>
    <t>SCUOLA INFANZIA-MEDIA PAPA LUCIANI</t>
  </si>
  <si>
    <t>0250150934</t>
  </si>
  <si>
    <t>COMUNE DI COMELICO SUPERIORE</t>
  </si>
  <si>
    <t>SCUOLA MEDIA DON CARLO FRIGO</t>
  </si>
  <si>
    <t>0240320890</t>
  </si>
  <si>
    <t>COMUNE DI COGOLLO DEL CENGIO</t>
  </si>
  <si>
    <t>SCUOLA ELEMENTARE S. GIOVANNI BOSCO</t>
  </si>
  <si>
    <t>0260861932</t>
  </si>
  <si>
    <t>0280921276</t>
  </si>
  <si>
    <t>COMUNE DI TORREGLIA</t>
  </si>
  <si>
    <t>SCUOLA ELEMENTARE VILLA DEL BOSCO</t>
  </si>
  <si>
    <t>0280892217</t>
  </si>
  <si>
    <t>COMUNE DI TEOLO</t>
  </si>
  <si>
    <t>0240170568</t>
  </si>
  <si>
    <t>COMUNE DI BROGLIANO</t>
  </si>
  <si>
    <t>SCUOLA MEDIA U. BOMBIERI</t>
  </si>
  <si>
    <t>0241143305</t>
  </si>
  <si>
    <t>COMUNE DI VALSTAGNA</t>
  </si>
  <si>
    <t>SCUOLA MEDIA G. TONIOLO</t>
  </si>
  <si>
    <t>0270362525</t>
  </si>
  <si>
    <t>COMUNE DI SAN STINO DI LIVENZA</t>
  </si>
  <si>
    <t>SCUOLA MEDIA PIO XII</t>
  </si>
  <si>
    <t>0290520980</t>
  </si>
  <si>
    <t>COMUNE DI PORTO VIRO</t>
  </si>
  <si>
    <t>SCUOLA MEDIA A. MARIO</t>
  </si>
  <si>
    <t>0290291755</t>
  </si>
  <si>
    <t>COMUNE DI LENDINARA</t>
  </si>
  <si>
    <t>SCUOLA ELEMENTARE GIOVANNI XXIII</t>
  </si>
  <si>
    <t>0281012064</t>
  </si>
  <si>
    <t>SCUOLA ELEMENTARE-MEDIA G. PASCOLI -L. DA VINCI</t>
  </si>
  <si>
    <t>0280732215</t>
  </si>
  <si>
    <t>COMUNE DI SACCOLONGO</t>
  </si>
  <si>
    <t>SCUOLA MEDIA MAGGIORE F. FERRACINI</t>
  </si>
  <si>
    <t>0260190813</t>
  </si>
  <si>
    <t>0240703362</t>
  </si>
  <si>
    <t>SCUOLA MEDIA MANARA VALGIMIGLI</t>
  </si>
  <si>
    <t>0280033212</t>
  </si>
  <si>
    <t>COMUNE DI ALBIGNASEGO</t>
  </si>
  <si>
    <t>SCUOLA MEDIA N. TOMMASEO</t>
  </si>
  <si>
    <t>0280340815</t>
  </si>
  <si>
    <t>SCUOLA MEDIA UGO FOSCOLO</t>
  </si>
  <si>
    <t>0250530736</t>
  </si>
  <si>
    <t>SCUOLA ELEMENTARE VITTORIO EMANUELE</t>
  </si>
  <si>
    <t>0230271015</t>
  </si>
  <si>
    <t>COMUNE DI COLOGNA VENETA</t>
  </si>
  <si>
    <t>0250043419</t>
  </si>
  <si>
    <t>SCUOLA MEDIA SMS GIRARDINI MOTTA - S.C.</t>
  </si>
  <si>
    <t>0260493067</t>
  </si>
  <si>
    <t>COMUNE DI MOTTA DI LIVENZA</t>
  </si>
  <si>
    <t>SCUOLA ELEMENTARE M. MONTESSORI</t>
  </si>
  <si>
    <t>0280683231</t>
  </si>
  <si>
    <t>COMUNE DI PONTELONGO</t>
  </si>
  <si>
    <t xml:space="preserve">SCUOLA INFANZIA </t>
  </si>
  <si>
    <t>0250090705</t>
  </si>
  <si>
    <t>SCUOLA INFANZIA DI VIGHIZZOLO D'ESTE</t>
  </si>
  <si>
    <t>0280982839</t>
  </si>
  <si>
    <t>COMUNE DI VIGHIZZOLO D ESTE</t>
  </si>
  <si>
    <t>SCUOLA ELEMENTARE PRIMARIA DI BOLCA</t>
  </si>
  <si>
    <t>0230933144</t>
  </si>
  <si>
    <t>COMUNE DI VESTENANOVA</t>
  </si>
  <si>
    <t>0290440951</t>
  </si>
  <si>
    <t>SCUOLA ELEMENTARE-MEDIA EDMONDO DE AMICIS + JACOPO TINTORETTO</t>
  </si>
  <si>
    <t>0280421956</t>
  </si>
  <si>
    <t>COMUNE DI GRANTORTO</t>
  </si>
  <si>
    <t>SCUOLA ELEMENTARE I. NIEVO</t>
  </si>
  <si>
    <t>0280571269</t>
  </si>
  <si>
    <t>COMUNE DI MONTEGROTTO TERME</t>
  </si>
  <si>
    <t>SCUOLA MEDIA A.G.RONCALLI</t>
  </si>
  <si>
    <t>0280671256</t>
  </si>
  <si>
    <t>COMUNE DI PONSO</t>
  </si>
  <si>
    <t>0280991291</t>
  </si>
  <si>
    <t>SCUOLA MEDIA J.F. KENNEDY</t>
  </si>
  <si>
    <t>0280802898</t>
  </si>
  <si>
    <t>COMUNE DI SANTA GIUSTINA IN COLLE</t>
  </si>
  <si>
    <t>0240781017</t>
  </si>
  <si>
    <t>COMUNE DI PIOVENE ROCCHETTE</t>
  </si>
  <si>
    <t>SCUOLA ELEMENTARE MARCO POLO</t>
  </si>
  <si>
    <t>0260691197</t>
  </si>
  <si>
    <t>COMUNE DI RONCADE</t>
  </si>
  <si>
    <t>SCUOLA ELEMENTARE PAPA LUCIANI</t>
  </si>
  <si>
    <t>0280301340</t>
  </si>
  <si>
    <t>COMUNE DI CERVARESE SANTA CROCE</t>
  </si>
  <si>
    <t>SCUOLA MEDIA MICHELANGELO BUONARROTI</t>
  </si>
  <si>
    <t>0280882969</t>
  </si>
  <si>
    <t>COMUNE DI STANGHELLA</t>
  </si>
  <si>
    <t>SCUOLA ELEMENTARE A. FABRIS</t>
  </si>
  <si>
    <t>0241220895</t>
  </si>
  <si>
    <t>COMUNE DI ZUGLIANO</t>
  </si>
  <si>
    <t>SCUOLA ELEMENTARE GUGLIELMO MARCONI</t>
  </si>
  <si>
    <t>0250080946</t>
  </si>
  <si>
    <t>SCUOLA ELEMENTARE IPPLOLITO NIEVO</t>
  </si>
  <si>
    <t>0280900727</t>
  </si>
  <si>
    <t>COMUNE DI TERRASSA PADOVANA</t>
  </si>
  <si>
    <t>SCUOLA ELEMENTARE-MEDIA G. MARCONI E PAPA GIOVANNI XXIII</t>
  </si>
  <si>
    <t>0280972952</t>
  </si>
  <si>
    <t>COMUNE DI VESCOVANA</t>
  </si>
  <si>
    <t>SCUOLA ELEMENTARE ARPALICE CUMAN PERTILE</t>
  </si>
  <si>
    <t>0240211767</t>
  </si>
  <si>
    <t>SCUOLA ELEMENTARE I.C. ANNA FRANK</t>
  </si>
  <si>
    <t>0240043036</t>
  </si>
  <si>
    <t>COMUNE DI ALTAVILLA VICENTINA</t>
  </si>
  <si>
    <t>SCUOLA MEDIA RITA LEVI MONTALCINI</t>
  </si>
  <si>
    <t>0280181841</t>
  </si>
  <si>
    <t>COMUNE DI CAMPODORO</t>
  </si>
  <si>
    <t>SCUOLA ELEMENTARE L. DA VINCI</t>
  </si>
  <si>
    <t>0270430660</t>
  </si>
  <si>
    <t>COMUNE DI VIGONOVO</t>
  </si>
  <si>
    <t>SCUOLA INFANZIA-ELEMENTARE GIOVANNI PASCOLI</t>
  </si>
  <si>
    <t>0240371250</t>
  </si>
  <si>
    <t>COMUNE DI CRESPADORO</t>
  </si>
  <si>
    <t>SCUOLA INFANZIA-MEDIA INF. "GIALLO VERDE BLU" E MEDIA "G. NEGRI"</t>
  </si>
  <si>
    <t>0280312198</t>
  </si>
  <si>
    <t>COMUNE DI CINTO EUGANEO</t>
  </si>
  <si>
    <t>SCUOLA MEDIA VITTORINO DA FELTRE</t>
  </si>
  <si>
    <t>0280013469</t>
  </si>
  <si>
    <t>COMUNE DI ABANO TERME</t>
  </si>
  <si>
    <t>SCUOLA ELEMENTARE ANNA FRANK</t>
  </si>
  <si>
    <t>0270382469</t>
  </si>
  <si>
    <t>COMUNE DI SPINEA</t>
  </si>
  <si>
    <t>SCUOLA INFANZIA MATERNA DELL'INFANZIA ISTITUTO COMPRENSIVO E. TOTI</t>
  </si>
  <si>
    <t>0270251524</t>
  </si>
  <si>
    <t>COMUNE DI MUSILE DI PIAVE</t>
  </si>
  <si>
    <t>SCUOLA ELEMENTARE DUCA D'AOSTA</t>
  </si>
  <si>
    <t>0281032223</t>
  </si>
  <si>
    <t>SCUOLA INFANZIA SAN GIOVANNI BOSCO</t>
  </si>
  <si>
    <t>0240712850</t>
  </si>
  <si>
    <t>SCUOLA MEDIA ANNA FRANK</t>
  </si>
  <si>
    <t>0240611899</t>
  </si>
  <si>
    <t>SCUOLA MEDIA NATALE DALLE LASTE</t>
  </si>
  <si>
    <t>0240573342</t>
  </si>
  <si>
    <t>SCUOLA MEDIA MARCO FANNO</t>
  </si>
  <si>
    <t>0280851337</t>
  </si>
  <si>
    <t>COMUNE DI SAONARA</t>
  </si>
  <si>
    <t>0241172872</t>
  </si>
  <si>
    <t>COMUNE DI VILLAGA</t>
  </si>
  <si>
    <t>SCUOLA ELEMENTARE-MEDIA BERNARDINO NODARI</t>
  </si>
  <si>
    <t>0240532647</t>
  </si>
  <si>
    <t>COMUNE DI LUGO DI VICENZA</t>
  </si>
  <si>
    <t>SCUOLA ELEMENTARE-MEDIA S. GIOVANNI BOSCO</t>
  </si>
  <si>
    <t>0240263366</t>
  </si>
  <si>
    <t>COMUNE DI CASSOLA</t>
  </si>
  <si>
    <t>SCUOLA MEDIA GIOVANNI PASCOLI</t>
  </si>
  <si>
    <t>0230983167</t>
  </si>
  <si>
    <t>COMUNE DI ZIMELLA</t>
  </si>
  <si>
    <t>PALESTRA SCUOLA MEDIA SEBASTIAN CRESPANI</t>
  </si>
  <si>
    <t>0260473092</t>
  </si>
  <si>
    <t>SCUOLA INFANZIA ARCOBALENO</t>
  </si>
  <si>
    <t>0280760857</t>
  </si>
  <si>
    <t>COMUNE DI SAN GIORGIO IN BOSCO</t>
  </si>
  <si>
    <t>SCUOLA INFANZIA E. DE AMICIS</t>
  </si>
  <si>
    <t>0241212880</t>
  </si>
  <si>
    <t>COMUNE DI ZOVENCEDO</t>
  </si>
  <si>
    <t>NUOVO ASILO NIDO E SCUOLA DELL'INFANZIA</t>
  </si>
  <si>
    <t>COMUNE DI OCCHIOBELLO</t>
  </si>
  <si>
    <t>SCUOLA MEDIA M. MARCAZZAN</t>
  </si>
  <si>
    <t>0230703125</t>
  </si>
  <si>
    <t>COMUNE DI SAN GIOVANNI ILARIONE</t>
  </si>
  <si>
    <t>SCUOLA MEDIA A. SANDRI E A. VIGNATO</t>
  </si>
  <si>
    <t>0240432029</t>
  </si>
  <si>
    <t>COMUNE DI GAMBELLARA</t>
  </si>
  <si>
    <t>SCUOLA MEDIA ADOLFO CROSARA</t>
  </si>
  <si>
    <t>0240341787</t>
  </si>
  <si>
    <t>COMUNE DI CORNEDO VICENTINO</t>
  </si>
  <si>
    <t>SCUOLA MEDIA F. CIPRIANI</t>
  </si>
  <si>
    <t>0230533181</t>
  </si>
  <si>
    <t>COMUNE DI NOGARA</t>
  </si>
  <si>
    <t>SCUOLA MEDIA JACOPO FORONI</t>
  </si>
  <si>
    <t>0230892429</t>
  </si>
  <si>
    <t>COMUNE DI VALEGGIO SUL MINCIO</t>
  </si>
  <si>
    <t>SCUOLA MEDIA STATALE DI BADIA POLESINE</t>
  </si>
  <si>
    <t>0290041478</t>
  </si>
  <si>
    <t>COMUNE DI BADIA POLESINE</t>
  </si>
  <si>
    <t>SCUOLA MEDIA G. CORAZZIN</t>
  </si>
  <si>
    <t>0260022486</t>
  </si>
  <si>
    <t>SCUOLA MEDIA DI LOZZO DI CADORE</t>
  </si>
  <si>
    <t>0250330926</t>
  </si>
  <si>
    <t>ISTITUTO SUPERIORE ISTITUTO TECNICO INDUSTRIALE "G.SEGATO"</t>
  </si>
  <si>
    <t>0250063970</t>
  </si>
  <si>
    <t>PROVINCIA DI BELLUNO</t>
  </si>
  <si>
    <t>SCUOLA INFANZIA-ELEMENTARE A. ALBANELLO</t>
  </si>
  <si>
    <t>0230803133</t>
  </si>
  <si>
    <t>COMUNE DI SELVA DI PROGNO</t>
  </si>
  <si>
    <t>SCUOLA ELEMENTARE FALCONE E BORSELLINO</t>
  </si>
  <si>
    <t>0280161330</t>
  </si>
  <si>
    <t>COMUNE DI CADONEGHE</t>
  </si>
  <si>
    <t>SCUOLA MEDIA VIVARINI</t>
  </si>
  <si>
    <t>0270423559</t>
  </si>
  <si>
    <t>SCUOLA MEDIA D. BOSCO</t>
  </si>
  <si>
    <t>0240670918</t>
  </si>
  <si>
    <t>SCUOLA MEDIA J. FERRAZZI</t>
  </si>
  <si>
    <t>0240251107</t>
  </si>
  <si>
    <t>COMUNE DI CARTIGLIANO</t>
  </si>
  <si>
    <t>SCUOLA ELEMENTARE MONSIGNOR BERTAPELLE</t>
  </si>
  <si>
    <t>0240742887</t>
  </si>
  <si>
    <t>COMUNE DI NOVENTA VICENTINA</t>
  </si>
  <si>
    <t>SCUOLA MEDIA G.CARON</t>
  </si>
  <si>
    <t>0280152514</t>
  </si>
  <si>
    <t>COMUNE DI BRUGINE</t>
  </si>
  <si>
    <t>ISTITUTO SUPERIORE LICEO CLASSICO S. MAFFEI</t>
  </si>
  <si>
    <t>0230913905</t>
  </si>
  <si>
    <t>0230962186</t>
  </si>
  <si>
    <t>COMUNE DI VILLAFRANCA DI VERONA</t>
  </si>
  <si>
    <t>SCUOLA ELEMENTARE G. MARCONI</t>
  </si>
  <si>
    <t>0260641275</t>
  </si>
  <si>
    <t>SCUOLA ELEMENTARE GIOVANNI PASCOLI</t>
  </si>
  <si>
    <t>0230653077</t>
  </si>
  <si>
    <t>COMUNE DI ROVERCHIARA</t>
  </si>
  <si>
    <t>SCUOLA MEDIA COMUNALE</t>
  </si>
  <si>
    <t>0260341378</t>
  </si>
  <si>
    <t>COMUNE DI GORGO AL MONTICANO</t>
  </si>
  <si>
    <t>SCUOLA ELEMENTARE SAN GIOVANNI BOSCO</t>
  </si>
  <si>
    <t>0230192581</t>
  </si>
  <si>
    <t>0280402923</t>
  </si>
  <si>
    <t>COMUNE DI GALZIGNANO TERME</t>
  </si>
  <si>
    <t>SCUOLA ELEMENTARE MONS. G.B. GIRARDI</t>
  </si>
  <si>
    <t>0240332648</t>
  </si>
  <si>
    <t>ASILO NIDO COMUNALE</t>
  </si>
  <si>
    <t>SCUOLA ELEMENTARE-MEDIA GIACOMO ROSA</t>
  </si>
  <si>
    <t>0280290853</t>
  </si>
  <si>
    <t>COMUNE DI CASTELBALDO</t>
  </si>
  <si>
    <t>SCUOLA MEDIA IPPOLITO NIEVO</t>
  </si>
  <si>
    <t>0230203320</t>
  </si>
  <si>
    <t>COMUNE DI CASTAGNARO</t>
  </si>
  <si>
    <t>SCUOLA INFANZIA FRANCESCO PETRARCA</t>
  </si>
  <si>
    <t>0280832909</t>
  </si>
  <si>
    <t>COMUNE DI SANT ELENA</t>
  </si>
  <si>
    <t>SCUOLA MEDIA LUIGI CHINAGLIA</t>
  </si>
  <si>
    <t>0280562176</t>
  </si>
  <si>
    <t>SCUOLA ELEMENTARE FAUSTO ZONARO</t>
  </si>
  <si>
    <t>0280490605</t>
  </si>
  <si>
    <t>COMUNE DI MASI</t>
  </si>
  <si>
    <t>0280333234</t>
  </si>
  <si>
    <t>COMUNE DI CODEVIGO</t>
  </si>
  <si>
    <t>SCUOLA ELEMENTARE DON A. BERTOLIN</t>
  </si>
  <si>
    <t>0280862082</t>
  </si>
  <si>
    <t>SCUOLA ELEMENTARE F. LAMPERTICO</t>
  </si>
  <si>
    <t>0240351058</t>
  </si>
  <si>
    <t>COMUNE DI COSTABISSARA</t>
  </si>
  <si>
    <t>SCUOLA ELEMENTARE-MEDIA E. DE  AMICIS</t>
  </si>
  <si>
    <t>0280742843</t>
  </si>
  <si>
    <t>COMUNE DI SALETTO</t>
  </si>
  <si>
    <t>SCUOLA MEDIA B. FACCIOLI</t>
  </si>
  <si>
    <t>0280272204</t>
  </si>
  <si>
    <t>SCUOLA INFANZIA COLLODI</t>
  </si>
  <si>
    <t>0260921463</t>
  </si>
  <si>
    <t>COMUNE DI VITTORIO VENETO</t>
  </si>
  <si>
    <t>SCUOLA MEDIA G.ZAMBONI</t>
  </si>
  <si>
    <t>0230391033</t>
  </si>
  <si>
    <t>COMUNE DI ILLASI</t>
  </si>
  <si>
    <t>SCUOLA MEDIA EFREM REATTO</t>
  </si>
  <si>
    <t>0260872958</t>
  </si>
  <si>
    <t>COMUNE DI VALDOBBIADENE</t>
  </si>
  <si>
    <t>SCUOLA MEDIA GUGLIELMO MARCONI</t>
  </si>
  <si>
    <t>0280042674</t>
  </si>
  <si>
    <t>COMUNE DI ANGUILLARA VENETA</t>
  </si>
  <si>
    <t>SCUOLA MEDIA ACHILLE BELTRAME</t>
  </si>
  <si>
    <t>0240682457</t>
  </si>
  <si>
    <t>SCUOLA ELEMENTARE BRUNO ANZOLIN</t>
  </si>
  <si>
    <t>0230501697</t>
  </si>
  <si>
    <t>SCUOLA ELEMENTARE-MEDIA CARLO EDERLE / SILVIO GHEDINI</t>
  </si>
  <si>
    <t>0230951135</t>
  </si>
  <si>
    <t>COMUNE DI VILLA BARTOLOMEA</t>
  </si>
  <si>
    <t>SCUOLA ELEMENTARE DON G. ALBANELLO</t>
  </si>
  <si>
    <t>0240720567</t>
  </si>
  <si>
    <t>COMUNE DI NOGAROLE VICENTINO</t>
  </si>
  <si>
    <t>SCUOLA MEDIA EMIDIO PAOLIN</t>
  </si>
  <si>
    <t>0250230739</t>
  </si>
  <si>
    <t>COMUNE DI CANALE D'AGORDO</t>
  </si>
  <si>
    <t>Ristrutturazione + Manutenzione Straordinaria + Ampliamento</t>
  </si>
  <si>
    <t>SCUOLA MEDIA MANZONI</t>
  </si>
  <si>
    <t>0240633046</t>
  </si>
  <si>
    <t>COMUNE DI MONTE DI MALO</t>
  </si>
  <si>
    <t>SCUOLA ELEMENTARE-MEDIA ISTITUTO COMPRENSIVO STATALE GALLIO</t>
  </si>
  <si>
    <t>0240422104</t>
  </si>
  <si>
    <t>COMUNE DI GALLIO</t>
  </si>
  <si>
    <t>0290072596</t>
  </si>
  <si>
    <t>SCUOLA MEDIA G. TOALDO</t>
  </si>
  <si>
    <t>0240461719</t>
  </si>
  <si>
    <t>COMUNE DI GRISIGNANO DI ZOCCO</t>
  </si>
  <si>
    <t>SCUOLA MEDIA I.C. 3° A. BRUSTOLON - SEZ. DI RUA DI FELETTO</t>
  </si>
  <si>
    <t>0260730749</t>
  </si>
  <si>
    <t>COMUNE DI SAN PIETRO DI FELETTO</t>
  </si>
  <si>
    <t>SCUOLA MEDIA G. ZANNELLA</t>
  </si>
  <si>
    <t>0260071380</t>
  </si>
  <si>
    <t>SCUOLA ELEMENTARE LORIS GIAZZON</t>
  </si>
  <si>
    <t>0250451147</t>
  </si>
  <si>
    <t>COMUNE DI SAN GREGORIO NELLE ALPI</t>
  </si>
  <si>
    <t>SCUOLA MEDIA ALDO MORO</t>
  </si>
  <si>
    <t>0281062859</t>
  </si>
  <si>
    <t>COMUNE DI DUE CARRARE</t>
  </si>
  <si>
    <t>SCUOLA ELEMENTARE-MEDIA I. NIEVO E G. PASCOLI</t>
  </si>
  <si>
    <t>0270292722</t>
  </si>
  <si>
    <t>SCUOLA ELEMENTARE F. O . SCORTEGAGNA</t>
  </si>
  <si>
    <t>0240521603</t>
  </si>
  <si>
    <t>0230821404</t>
  </si>
  <si>
    <t>COMUNE DI SOMMACAMPAGNA</t>
  </si>
  <si>
    <t>SCUOLA MEDIA GIROLAMO FRACASTORO</t>
  </si>
  <si>
    <t>0230231406</t>
  </si>
  <si>
    <t>COMUNE DI CAVAION VERONESE</t>
  </si>
  <si>
    <t>SCUOLA ELEMENTARE CÀ MURÀ</t>
  </si>
  <si>
    <t>0280481806</t>
  </si>
  <si>
    <t>COMUNE DI MASERÀ DI PADOVA</t>
  </si>
  <si>
    <t>SCUOLA ELEMENTARE-MEDIA G. RODARI</t>
  </si>
  <si>
    <t>0240883354</t>
  </si>
  <si>
    <t>COMUNE DI ROSSANO VENETO</t>
  </si>
  <si>
    <t>SCUOLA ELEMENTARE-MEDIA ITALO MONTEMEZZI</t>
  </si>
  <si>
    <t>0230943324</t>
  </si>
  <si>
    <t>COMUNE DI VIGASIO</t>
  </si>
  <si>
    <t>SCUOLA MEDIA FRANCESCA BERTON</t>
  </si>
  <si>
    <t>0250362561</t>
  </si>
  <si>
    <t>COMUNE DI PEDAVENA</t>
  </si>
  <si>
    <t>SCUOLA MEDIA SAN DOMENICO SAVIO</t>
  </si>
  <si>
    <t>0270151056</t>
  </si>
  <si>
    <t>COMUNE DI FOSSALTA DI PIAVE</t>
  </si>
  <si>
    <t>SCUOLA ELEMENTARE ALESSANDRO MANZONI</t>
  </si>
  <si>
    <t>0270040617</t>
  </si>
  <si>
    <t>ISTITUTO SUPERIORE E. CURIEL - SUCCURSALE</t>
  </si>
  <si>
    <t>0280604188</t>
  </si>
  <si>
    <t>SCUOLA ELEMENTARE E. FILIBERTO</t>
  </si>
  <si>
    <t>0270412752</t>
  </si>
  <si>
    <t>SCUOLA ELEMENTARE DON GUIDO MANESSO</t>
  </si>
  <si>
    <t>0280391843</t>
  </si>
  <si>
    <t>COMUNE DI GALLIERA VENETA</t>
  </si>
  <si>
    <t xml:space="preserve">SCUOLA ELEMENTARE </t>
  </si>
  <si>
    <t>0230461097</t>
  </si>
  <si>
    <t>COMUNE DI MARANO DI VALPOLICELLA</t>
  </si>
  <si>
    <t>0240941756</t>
  </si>
  <si>
    <t>COMUNE DI SAN PIETRO MUSSOLINO</t>
  </si>
  <si>
    <t>SCUOLA MEDIA G. POLETTO</t>
  </si>
  <si>
    <t>0240393364</t>
  </si>
  <si>
    <t>0260781396</t>
  </si>
  <si>
    <t>SCUOLA ELEMENTARE MARGHERITA SARTO SANSON</t>
  </si>
  <si>
    <t>0260682949</t>
  </si>
  <si>
    <t>COMUNE DI RIESE PIO X</t>
  </si>
  <si>
    <t>SCUOLA MEDIA DON BOSCO</t>
  </si>
  <si>
    <t>0230753176</t>
  </si>
  <si>
    <t>COMUNE DI SAN PIETRO DI MORUBIO</t>
  </si>
  <si>
    <t>SCUOLA ELEMENTARE-MEDIA ARDIGO - MAMELI</t>
  </si>
  <si>
    <t>0280603957</t>
  </si>
  <si>
    <t>ISTITUTO DI ISTRUZIONE SCOLASTICA SUP. DI ASIAGO</t>
  </si>
  <si>
    <t>0240094020</t>
  </si>
  <si>
    <t>SCUOLA ELEMENTARE CESARE AMBROSETTO</t>
  </si>
  <si>
    <t>0260740800</t>
  </si>
  <si>
    <t>SCUOLA MEDIA J.F.KENNEDY</t>
  </si>
  <si>
    <t>0270030618</t>
  </si>
  <si>
    <t>COMUNE DI CAMPOLONGO MAGGIORE</t>
  </si>
  <si>
    <t>0280643393</t>
  </si>
  <si>
    <t>COMUNE DI PIOMBINO DESE</t>
  </si>
  <si>
    <t>SCUOLA MEDIA DON SILVIO MARCHETTI</t>
  </si>
  <si>
    <t>0290300949</t>
  </si>
  <si>
    <t>SCUOLA ELEMENTARE MARGHERITA MARZOTTO</t>
  </si>
  <si>
    <t>0270160649</t>
  </si>
  <si>
    <t>COMUNE DI FOSSALTA DI PORTOGRUARO</t>
  </si>
  <si>
    <t>SCUOLA MEDIA TIZIANO VECELLIO</t>
  </si>
  <si>
    <t>0240970983</t>
  </si>
  <si>
    <t>SCUOLA MEDIA BENEDETTO DAL BENE</t>
  </si>
  <si>
    <t>0230811046</t>
  </si>
  <si>
    <t>COMUNE DI SOAVE</t>
  </si>
  <si>
    <t>SCUOLA ELEMENTARE SUOR TARCISIA BOSCHIERO</t>
  </si>
  <si>
    <t>0240400907</t>
  </si>
  <si>
    <t>SCUOLA ELEMENTARE-MEDIA DANTE ALIGHIERI</t>
  </si>
  <si>
    <t>0280532829</t>
  </si>
  <si>
    <t>COMUNE DI MERLARA</t>
  </si>
  <si>
    <t>PALESTRA ELEMENTARI E MEDIE STATALI DI FREGONA</t>
  </si>
  <si>
    <t>0260301391</t>
  </si>
  <si>
    <t>ISTITUTO COMPRENSIVO UMBERTO FLORIANI ISTITUTO COMPRENSIVO STATALE - SCUOLA MEDIA</t>
  </si>
  <si>
    <t>0260663118</t>
  </si>
  <si>
    <t>COMUNE DI RESANA</t>
  </si>
  <si>
    <t>PLESSO SCOLASTICO IN VIA ZANETTI G. ZANELLA</t>
  </si>
  <si>
    <t>0241102782</t>
  </si>
  <si>
    <t>Ristrutturazione +  Restauro</t>
  </si>
  <si>
    <t>ASILO NIDO COMUNALE ISTITUTO COMPRENSIVO GUGLIELMO MARCONI</t>
  </si>
  <si>
    <t>0270072749</t>
  </si>
  <si>
    <t>COMUNE DI CEGGIA</t>
  </si>
  <si>
    <t>POLO SCOLASTICO POZZETTO - PALESTRA POLO SCOLASTICO POZZETTO - PALESTRA</t>
  </si>
  <si>
    <t>0280324260</t>
  </si>
  <si>
    <t>COMUNE DI CITTADELLA</t>
  </si>
  <si>
    <t>SCUOLA MEDIA A. DORIA</t>
  </si>
  <si>
    <t>0280692793</t>
  </si>
  <si>
    <t>COMUNE DI PONTE SAN NICOLÒ</t>
  </si>
  <si>
    <t>SCUOLA MEDIA BUONARROTI</t>
  </si>
  <si>
    <t>0280721288</t>
  </si>
  <si>
    <t>COMUNE DI RUBANO</t>
  </si>
  <si>
    <t>0240871561</t>
  </si>
  <si>
    <t>COMUNE DI ROSÀ</t>
  </si>
  <si>
    <t>SCUOLA INFANZIA ALICE GUARDA IL MONDO</t>
  </si>
  <si>
    <t>0270011602</t>
  </si>
  <si>
    <t>COMUNE DI ANNONE VENETO</t>
  </si>
  <si>
    <t>SCUOLA MEDIA SILVIO NEGRO</t>
  </si>
  <si>
    <t>0240292283</t>
  </si>
  <si>
    <t>COMUNE DI CHIAMPO</t>
  </si>
  <si>
    <t>0240830555</t>
  </si>
  <si>
    <t>COMUNE DI QUINTO VICENTINO</t>
  </si>
  <si>
    <t>SCUOLA ELEMENTARE PALESTRA SCOLASTICA COMUNALE POLIFUNZIONALE</t>
  </si>
  <si>
    <t>0240412865</t>
  </si>
  <si>
    <t>COMUNE DI FOZA</t>
  </si>
  <si>
    <t>SCUOLA ELEMENTARE-MEDIA ISTITUTO COMPRENSIVO DI FOLLINA E TARZO</t>
  </si>
  <si>
    <t>0260272813</t>
  </si>
  <si>
    <t>COMUNE DI FOLLINA</t>
  </si>
  <si>
    <t>SCUOLA INFANZIA-ELEMENTARE G. CARDUCCI</t>
  </si>
  <si>
    <t>0280622830</t>
  </si>
  <si>
    <t>COMUNE DI PIACENZA D ADIGE</t>
  </si>
  <si>
    <t>SCUOLA ELEMENTARE GIUSEPPE MAZZINI</t>
  </si>
  <si>
    <t>0260670746</t>
  </si>
  <si>
    <t>COMUNE DI REVINE LAGO</t>
  </si>
  <si>
    <t>SCUOLA ELEMENTARE PRIMARIA - D.BIRAGO</t>
  </si>
  <si>
    <t>0260331386</t>
  </si>
  <si>
    <t>COMUNE DI GODEGA DI SANT URBANO</t>
  </si>
  <si>
    <t>SCUOLA INFANZIA-ELEMENTARE MONTESSORI - TIEPOLO</t>
  </si>
  <si>
    <t>0260811271</t>
  </si>
  <si>
    <t>SCUOLA MEDIA LEON BATTISTA ALBERTI</t>
  </si>
  <si>
    <t>0280381839</t>
  </si>
  <si>
    <t>SCUOLA MEDIA STEFANO GOBATTI</t>
  </si>
  <si>
    <t>0290061778</t>
  </si>
  <si>
    <t>0250610692</t>
  </si>
  <si>
    <t>COMUNE DI TRICHIANA</t>
  </si>
  <si>
    <t>SCUOLA ELEMENTARE L. RADICE</t>
  </si>
  <si>
    <t>0280142527</t>
  </si>
  <si>
    <t>SCUOLA ELEMENTARE DANTE ALIGHIERI</t>
  </si>
  <si>
    <t>0241181070</t>
  </si>
  <si>
    <t>SCUOLA ELEMENTARE G. RODARI</t>
  </si>
  <si>
    <t>0290350957</t>
  </si>
  <si>
    <t>COMUNE DI PETTORAZZA GRIMANI</t>
  </si>
  <si>
    <t>SCUOLA MEDIA GINO ROCCA</t>
  </si>
  <si>
    <t>0250212030</t>
  </si>
  <si>
    <t>COMUNE DI FELTRE</t>
  </si>
  <si>
    <t>SCUOLA ELEMENTARE DANIELE MANIN</t>
  </si>
  <si>
    <t>0270121566</t>
  </si>
  <si>
    <t>COMUNE DI DOLO</t>
  </si>
  <si>
    <t>SCUOLA ELEMENTARE-MEDIA IST. COMPR. DON PALO GALLIERO</t>
  </si>
  <si>
    <t>0280941152</t>
  </si>
  <si>
    <t>COMUNE DI TRIBANO</t>
  </si>
  <si>
    <t>SCUOLA MEDIA ISTITUTO COMPRENSIVO STATALE "A. PALLADIO"</t>
  </si>
  <si>
    <t>0240792883</t>
  </si>
  <si>
    <t>COMUNE DI POIANA MAGGIORE</t>
  </si>
  <si>
    <t>SCUOLA MEDIA J.R. TINTORETTO</t>
  </si>
  <si>
    <t>0280412051</t>
  </si>
  <si>
    <t>SCUOLA ELEMENTARE-MEDIA I.C. MONTE PASUBIO</t>
  </si>
  <si>
    <t>0241070902</t>
  </si>
  <si>
    <t>COMUNE DI TORREBELVICINO</t>
  </si>
  <si>
    <t>0280663240</t>
  </si>
  <si>
    <t>COMUNE DI POLVERARA</t>
  </si>
  <si>
    <t>0260912517</t>
  </si>
  <si>
    <t>COMUNE DI VILLORBA</t>
  </si>
  <si>
    <t>SCUOLA ELEMENTARE-MEDIA PRIMARIA A. CIBELE E SECONDARIA G. UNGARETTI</t>
  </si>
  <si>
    <t>0240663029</t>
  </si>
  <si>
    <t>COMUNE DI MONTEVIALE</t>
  </si>
  <si>
    <t>SCUOLA ELEMENTARE-MEDIA EL V.CATULLO E ME N.SAURO</t>
  </si>
  <si>
    <t>0230431425</t>
  </si>
  <si>
    <t>COMUNE DI LAZISE</t>
  </si>
  <si>
    <t>SCUOLA ELEMENTARE C. COLLODI</t>
  </si>
  <si>
    <t>0280822776</t>
  </si>
  <si>
    <t>ISTITUTO SUPERIORE FLORENCE NIGHTINGALE</t>
  </si>
  <si>
    <t>0260123792</t>
  </si>
  <si>
    <t>0241022894</t>
  </si>
  <si>
    <t>COMUNE DI SOSSANO</t>
  </si>
  <si>
    <t>SCUOLA ELEMENTARE-MEDIA EDIFICIO SCOLASTICO MANZONI</t>
  </si>
  <si>
    <t>0241113381</t>
  </si>
  <si>
    <t>COMUNE DI VALDAGNO</t>
  </si>
  <si>
    <t>Ristrutturazione + Manutenzione Straordinaria + Restauro + Ampliamento</t>
  </si>
  <si>
    <t>SCUOLA ELEMENTARE SAN MARTINO</t>
  </si>
  <si>
    <t>0260822992</t>
  </si>
  <si>
    <t>COMUNE DI SPRESIANO</t>
  </si>
  <si>
    <t>SCUOLA ELEMENTARE ALLE VITTIME DEL VAJONT</t>
  </si>
  <si>
    <t>0250650938</t>
  </si>
  <si>
    <t>COMUNE DI VIGO DI CADORE</t>
  </si>
  <si>
    <t>SCUOLA ELEMENTARE DON MILANI E PAOLO CAMERINI</t>
  </si>
  <si>
    <t>0280630824</t>
  </si>
  <si>
    <t>0230211397</t>
  </si>
  <si>
    <t>COMUNE DI CASTEL D AZZANO</t>
  </si>
  <si>
    <t>SCUOLA MEDIA TITO LIVIO</t>
  </si>
  <si>
    <t>0270342704</t>
  </si>
  <si>
    <t>COMUNE DI SAN MICHELE AL TAGLIAMENTO</t>
  </si>
  <si>
    <t>SCUOLA MEDIA DI CALDERANO</t>
  </si>
  <si>
    <t>0260310823</t>
  </si>
  <si>
    <t>COMUNE DI GAIARINE</t>
  </si>
  <si>
    <t>SCUOLA INFANZIA GIANCARLO FIORIO</t>
  </si>
  <si>
    <t>0230693151</t>
  </si>
  <si>
    <t>COMUNE DI SAN BONIFACIO</t>
  </si>
  <si>
    <t>0280231987</t>
  </si>
  <si>
    <t>COMUNE DI CARMIGNANO DI BRENTA</t>
  </si>
  <si>
    <t>SCUOLA ELEMENTARE EDMONDO DE AMICIS</t>
  </si>
  <si>
    <t>0260082494</t>
  </si>
  <si>
    <t>COMUNE DI CARBONERA</t>
  </si>
  <si>
    <t>SCUOLA ELEMENTARE G. SCARABELLOTTO</t>
  </si>
  <si>
    <t>0260533054</t>
  </si>
  <si>
    <t>COMUNE DI ORSAGO</t>
  </si>
  <si>
    <t>SCUOLA MEDIA FRANCESCO D'ASSISI</t>
  </si>
  <si>
    <t>0241041029</t>
  </si>
  <si>
    <t>SCUOLA ELEMENTARI G. PASCOLI + GIOVANNI XXIII + MARCHESAN + ZANELLA</t>
  </si>
  <si>
    <t>0260360908</t>
  </si>
  <si>
    <t>COMUNE DI LORIA</t>
  </si>
  <si>
    <t>0280792871</t>
  </si>
  <si>
    <t>COMUNE DI SAN PIETRO VIMINARIO</t>
  </si>
  <si>
    <t>SCUOLA MEDIA VITTORIO ALFIERI</t>
  </si>
  <si>
    <t>0280081802</t>
  </si>
  <si>
    <t>COMUNE DI BAGNOLI DI SOPRA</t>
  </si>
  <si>
    <t>SCUOLA MEDIA S. BAROZZI</t>
  </si>
  <si>
    <t>0260721450</t>
  </si>
  <si>
    <t>COMUNE DI SAN FIOR</t>
  </si>
  <si>
    <t>ISTITUTO DI ISTRUZIONE SUPERIORE VIOLA MARCHESINI</t>
  </si>
  <si>
    <t>0290414088</t>
  </si>
  <si>
    <t>SCUOLA MEDIA G. GALILEI</t>
  </si>
  <si>
    <t>0270170635</t>
  </si>
  <si>
    <t>SCUOLA ELEMENTARE G.B. LOVADINA</t>
  </si>
  <si>
    <t>0260170830</t>
  </si>
  <si>
    <t>COMUNE DI CIMADOLMO</t>
  </si>
  <si>
    <t>SCUOLA ELEMENTARE-MEDIA M. BUONARROTI</t>
  </si>
  <si>
    <t>0280812202</t>
  </si>
  <si>
    <t>COMUNE DI SANTA MARGHERITA D ADIGE</t>
  </si>
  <si>
    <t>0280753398</t>
  </si>
  <si>
    <t>SCUOLA ELEMENTARE G. E V. CAPPELLARI</t>
  </si>
  <si>
    <t>0280361845</t>
  </si>
  <si>
    <t>COMUNE DI CURTAROLO</t>
  </si>
  <si>
    <t>SCUOLA ELEMENTARE T.  DAL MOLIN</t>
  </si>
  <si>
    <t>0240051268</t>
  </si>
  <si>
    <t>COMUNE DI ALTISSIMO</t>
  </si>
  <si>
    <t>SCUOLA INFANZIA (PARITARIA) SCUOLA DELL'INFANZIA NEL CAPOLUOGO</t>
  </si>
  <si>
    <t>VR1A223008</t>
  </si>
  <si>
    <t>COMUNE DI OPPEANO</t>
  </si>
  <si>
    <t>SCUOLA ELEMENTARE-MEDIA PLESSO POLO SCOLASTICO VIA GENTILE "A. PEDROLLO"</t>
  </si>
  <si>
    <t>0240603047</t>
  </si>
  <si>
    <t>COMUNE DI MONTEBELLO VICENTINO</t>
  </si>
  <si>
    <t>SCUOLA MEDIA BARTOLOMEO ZANON</t>
  </si>
  <si>
    <t>0250412443</t>
  </si>
  <si>
    <t>COMUNE DI ALPAGO</t>
  </si>
  <si>
    <t>SCUOLA INFANZIA CESARE BATTISTI</t>
  </si>
  <si>
    <t>0280770900</t>
  </si>
  <si>
    <t>SCUOLA ELEMENTARE C. BATTISTI</t>
  </si>
  <si>
    <t>0280191350</t>
  </si>
  <si>
    <t>COMUNE DI CAMPOSAMPIERO</t>
  </si>
  <si>
    <t>SCUOLA ELEMENTARE A. FERRETTO</t>
  </si>
  <si>
    <t>0240112447</t>
  </si>
  <si>
    <t>SCUOLA MEDIA E.SALGARI</t>
  </si>
  <si>
    <t>0230522265</t>
  </si>
  <si>
    <t>SCUOLA MEDIA SILVIO PELLICO</t>
  </si>
  <si>
    <t>0280522852</t>
  </si>
  <si>
    <t>COMUNE DI MEGLIADINO SAN VITALE</t>
  </si>
  <si>
    <t>0260290884</t>
  </si>
  <si>
    <t>COMUNE DI FONTE</t>
  </si>
  <si>
    <t>SCUOLA ELEMENTARE FRANCESCO SARTOR</t>
  </si>
  <si>
    <t>0260142951</t>
  </si>
  <si>
    <t>COMUNE DI CAVASO DEL TOMBA</t>
  </si>
  <si>
    <t>SCUOLA MEDIA FALCONE BORSELLINO</t>
  </si>
  <si>
    <t>0230063190</t>
  </si>
  <si>
    <t>SCUOLA INFANZIA-ELEMENTARE IGINO BONINSEGNA + F.LLI BETTIN</t>
  </si>
  <si>
    <t>0230561422</t>
  </si>
  <si>
    <t>COMUNE DI PALÙ</t>
  </si>
  <si>
    <t>SCUOLA ELEMENTARE FRATELLI BANDIERA</t>
  </si>
  <si>
    <t>0270020628</t>
  </si>
  <si>
    <t>COMUNE DI CAMPAGNA LUPIA</t>
  </si>
  <si>
    <t>SCUOLA MEDIA DON LUIGI ORIONE (PALESTRA)</t>
  </si>
  <si>
    <t>0250423442</t>
  </si>
  <si>
    <t>0230483121</t>
  </si>
  <si>
    <t>COMUNE DI MINERBE</t>
  </si>
  <si>
    <t>SCUOLA MEDIA LUIGI CADORIN</t>
  </si>
  <si>
    <t>0260880835</t>
  </si>
  <si>
    <t>COMUNE DI VAZZOLA</t>
  </si>
  <si>
    <t xml:space="preserve"> SCUOLA INFANZIA DI SANTA MARIA IN PUNTA</t>
  </si>
  <si>
    <t>0290022142</t>
  </si>
  <si>
    <t>SCUOLA ELEMENTARE G. PRATI</t>
  </si>
  <si>
    <t>0241162421</t>
  </si>
  <si>
    <t>SCUOLA MEDIA GALILEO GALILEI</t>
  </si>
  <si>
    <t>0260593107</t>
  </si>
  <si>
    <t>SCUOLA ELEMENTARE-MEDIA NUOVO POLO SCOLASTICO DI BUTTAPIETRA</t>
  </si>
  <si>
    <t>0230163938</t>
  </si>
  <si>
    <t>COMUNE DI BUTTAPIETRA</t>
  </si>
  <si>
    <t>0270180642</t>
  </si>
  <si>
    <t>COMUNE DI GRUARO</t>
  </si>
  <si>
    <t>SCUOLA MEDIA A. FERRARIN</t>
  </si>
  <si>
    <t>0241054043</t>
  </si>
  <si>
    <t>SCUOLA INFANZIA TESON</t>
  </si>
  <si>
    <t>0270112695</t>
  </si>
  <si>
    <t>SCUOLA INFANZIA "ALESSANDRI"</t>
  </si>
  <si>
    <t>VR1A12600V</t>
  </si>
  <si>
    <t>SCUOLA MEDIA CARLO GOLDONI</t>
  </si>
  <si>
    <t>0290152134</t>
  </si>
  <si>
    <t>COMUNE DI CEREGNANO</t>
  </si>
  <si>
    <t>adeguamento normativa antincendio e impermeabilizzazione copertura piana</t>
  </si>
  <si>
    <t>IMRA00401L IPAA- Domenico Aicardi-IMVC01000D Convitto Nazionale - San Remo-</t>
  </si>
  <si>
    <t>0080550151</t>
  </si>
  <si>
    <t>IM</t>
  </si>
  <si>
    <t>PROVINCIA DI IMPERIA</t>
  </si>
  <si>
    <t>abbattimento bbaa e riqualificazione dell'area esterna</t>
  </si>
  <si>
    <t>SPAA813017 Infanzia - Ricco` del Golfo di Spezia-SPEE81301C Primaria - Ricco` del Golfo-SPIC81300A IC - Ricco` del Golfo-</t>
  </si>
  <si>
    <t>0110230026</t>
  </si>
  <si>
    <t>SP</t>
  </si>
  <si>
    <t>RICCO DEL GOLFO DI SPEZIA</t>
  </si>
  <si>
    <t>miglioramento, efficientamento energetico e messa in sicurezza</t>
  </si>
  <si>
    <t>SVMM803028 - Sec. I° - Vittorio Brondi</t>
  </si>
  <si>
    <t>0090050168</t>
  </si>
  <si>
    <t>SV</t>
  </si>
  <si>
    <t>ALTARE</t>
  </si>
  <si>
    <t xml:space="preserve">adeguamento normativo  </t>
  </si>
  <si>
    <t>GEMM838015 Sec. I° - Virginia Centurione-</t>
  </si>
  <si>
    <t>0100250323</t>
  </si>
  <si>
    <t>GE</t>
  </si>
  <si>
    <t>GENOVA</t>
  </si>
  <si>
    <t>ristrutturazione ed efficientamento energetico</t>
  </si>
  <si>
    <t>SPMM80002A - Sec. I° - Giovanni Di Giona</t>
  </si>
  <si>
    <t>0110220153</t>
  </si>
  <si>
    <t>PORTOVENERE</t>
  </si>
  <si>
    <t xml:space="preserve">sostituzione serramenti esterni </t>
  </si>
  <si>
    <t>GEAA831016 Infanzia - Papa Giovanni XXIII-GEEE83101B Primaria - Papa Giovanni XXIII-GEIC831009 IC - Marassi-GEMM83101A Sec. I° - A. Lomellini-</t>
  </si>
  <si>
    <t>0100250013</t>
  </si>
  <si>
    <t>-</t>
  </si>
  <si>
    <t>riqualificazione e efficientamento termico ed acustico</t>
  </si>
  <si>
    <t>SPEE81303E Primaria - Pignone</t>
  </si>
  <si>
    <t>0110210084</t>
  </si>
  <si>
    <t>PIGNONE</t>
  </si>
  <si>
    <t>interventi di risanamento facciate sud e ovest, cortili e locali PT di edificio scolastico dismesso dalla Città Metropolitana</t>
  </si>
  <si>
    <t>GEMM861016 Sec. I° - Doria-Pascoli-</t>
  </si>
  <si>
    <t>0100251005</t>
  </si>
  <si>
    <t xml:space="preserve">adeguamento normativo palestra </t>
  </si>
  <si>
    <t>SPAA802051 Infanzia - Brugnato - SPEE80209A Primaria - Edmondo De Amicis-SPMM802033 Sec. I° - Anna Frank</t>
  </si>
  <si>
    <t>0110050158</t>
  </si>
  <si>
    <t>BRUGNATO</t>
  </si>
  <si>
    <t>ampliamento, miglioramento e ristrutturazione edilizia</t>
  </si>
  <si>
    <t>GEEE84401D Primaria - Guglielmo Marconi-</t>
  </si>
  <si>
    <t>0100590301</t>
  </si>
  <si>
    <t>SESTRI LEVANTE</t>
  </si>
  <si>
    <t xml:space="preserve">sostituzione dei serramenti per l`efficentamento energetico dell`edificio </t>
  </si>
  <si>
    <t>GERI02000N IPIA - Attilio Odero-GERI020503 IPIA - Attilio Odero (serale)-</t>
  </si>
  <si>
    <t>0100250423</t>
  </si>
  <si>
    <t>CITTA' METROPOLITANA GENOVA</t>
  </si>
  <si>
    <t xml:space="preserve">rifacimento copertura, canali di gronda e marcapiano, cornicioni, facciate di tutto l`edificio, bonifica e sostituzione serbatoi in cemento amianto posti sulla copertura. </t>
  </si>
  <si>
    <t>GESL01000P LA - Paul Klee-GESL010504 LA - Paul Klee (serale)-</t>
  </si>
  <si>
    <t>0100250116</t>
  </si>
  <si>
    <t xml:space="preserve">sostituzione di corpi illuminanti con altri a plafoniera cablata con tubi fluorescenti da 36W e 18W a seconda delle necessità </t>
  </si>
  <si>
    <t>GEIS018003 IIS - Majorana-Giorgi-GEPS050008 LS - Leonardo Da Vinci-GERA012014 IPAA - Bernardo Marsano-GETF01801G ITI - Ettore Majorana-</t>
  </si>
  <si>
    <t>0100250394</t>
  </si>
  <si>
    <t xml:space="preserve">sostituzione dei serramenti per l`efficientamento energetico dell`edificio e protezione vie di fuga </t>
  </si>
  <si>
    <t>GEPS001014 LS - Nicoloso Da Recco-</t>
  </si>
  <si>
    <t>0100470395</t>
  </si>
  <si>
    <t xml:space="preserve">nuova centrale di pressurizzazione dell`impianto di estinzione, ripristino dei locali interessati con sgombero di materiali, intonacatura e installazione di nuovo serramento, impianto elettrico dei locali a servizio della centrale </t>
  </si>
  <si>
    <t>GEPS050008 LS - Leonardo Da Vinci-</t>
  </si>
  <si>
    <t>0100250345</t>
  </si>
  <si>
    <t xml:space="preserve">realizzazione dei locali filtri su uscite della nuova scala di sicurezza esterna con impianto di sovrappressione per la realizzazione di locale statico sicuro e completamento impianto idranti </t>
  </si>
  <si>
    <t>GESL01000P LA - Paul Klee-</t>
  </si>
  <si>
    <t>0100250041</t>
  </si>
  <si>
    <t xml:space="preserve">interventi di rinforzo strutturale al 4° e 5° piano attualmente non agibili e manutenzione straordinaria per eliminazione di infiltrazioni </t>
  </si>
  <si>
    <t>GERI07000P IPIA - Gaslini-Meucci-</t>
  </si>
  <si>
    <t>0100250426</t>
  </si>
  <si>
    <t xml:space="preserve">messa a norma edificio scolastico - Adeguamento impianti elettrici, ripristini e sostituzioni porte REI </t>
  </si>
  <si>
    <t>GEIS018003 IIS - Majorana-Giorgi-GERC003018 IPSCT - Nuovo-GETD00301G ITC - Eugenio Montale-GETF018511 ITI - Ettore Majorana (serale)-</t>
  </si>
  <si>
    <t>0100250419</t>
  </si>
  <si>
    <t xml:space="preserve">messa in sicurezza dei controsoffitti esistenti </t>
  </si>
  <si>
    <t>temporaneamente non utilizzato</t>
  </si>
  <si>
    <t>0080550247</t>
  </si>
  <si>
    <t>COMUNE DI SANREMO</t>
  </si>
  <si>
    <t xml:space="preserve">manutenzione straordinaria copertura </t>
  </si>
  <si>
    <t>SVAA81504C Infanzia - Villanova D`Albenga-</t>
  </si>
  <si>
    <t>0090680355</t>
  </si>
  <si>
    <t>COMUNE DI VILLANOVA D'ALBENGA</t>
  </si>
  <si>
    <t>manutenzione straordinaria palestra</t>
  </si>
  <si>
    <t>SPRH010006 IPSAR - Giuseppe Casini-SPSL00201B LA - Vincenzo Cardarelli-</t>
  </si>
  <si>
    <t>0110150172</t>
  </si>
  <si>
    <t>PROVINCIA DELLA SPEZIA</t>
  </si>
  <si>
    <t>sigillatura serramenti esterni con apposizione di materiale coibentante</t>
  </si>
  <si>
    <t>GESD010008 ISA - Chiavari-</t>
  </si>
  <si>
    <t>0100150428</t>
  </si>
  <si>
    <t xml:space="preserve">CITTA' METROPOLITANA GENOVA - </t>
  </si>
  <si>
    <t xml:space="preserve">messa a norma Palestra scolastica per riqualificazione impiantistico/sportiva e adeguamento alle norme di prevenzione incendi. </t>
  </si>
  <si>
    <t>GEIS00700L IIS - Firpo-Buonarroti-GEPM007014 LES - Firipo-Buonarroti-GETL007019 ITG - Michelangelo Buonarroti-GETL00751P ITG - Michelangelo Buonarroti (serale)-GETN00701R ITT - Edoardo Firpo-</t>
  </si>
  <si>
    <t>0100250458</t>
  </si>
  <si>
    <t xml:space="preserve">sostituzione dei serramenti esterni della parte di edificio utilizzata a piano terra dall`asilo nido e al piano primo dalla scuola materna statale. </t>
  </si>
  <si>
    <t>GEAA859034 Infanzia - Il Pratone-</t>
  </si>
  <si>
    <t>0100250049</t>
  </si>
  <si>
    <t xml:space="preserve">messa a norma impianto sportivo con adeguamento vie di fuga, posa di materiale plastico in prossimità di strutture sporgenti e adeguamento servizi comuni e per disabili </t>
  </si>
  <si>
    <t>GERH01000G IPSAR - Marco Polo-GESL01000P LA - Paul Klee-</t>
  </si>
  <si>
    <t>0100250138</t>
  </si>
  <si>
    <t xml:space="preserve">adeguamento e ristrutturazione edilizia </t>
  </si>
  <si>
    <t>IMMM800027 Sec. I° - Giulio Natta-</t>
  </si>
  <si>
    <t>0080450129</t>
  </si>
  <si>
    <t>COMUNE DI PONTEDASSIO</t>
  </si>
  <si>
    <t xml:space="preserve">rifacimento parziale della copertura  </t>
  </si>
  <si>
    <t>SVRH002A1P IPSAR - Augusto Migliorini (succ)-</t>
  </si>
  <si>
    <t>0090290193</t>
  </si>
  <si>
    <t>PROVINCIA DI SAVONA</t>
  </si>
  <si>
    <t>messa in sicurezza pavimentazione palestra e rifacimento porzione di copertura</t>
  </si>
  <si>
    <t>IMIS007004 IIS - Cristoforo Colombo-IMPS00701E LS - Cristoforo Colombo-IMRI00802L IPIA - San Remo (sez. ass.)-IMTD00701A ITCG - Cristoforo Colombo-</t>
  </si>
  <si>
    <t>0080550147</t>
  </si>
  <si>
    <t>abbattimento bbaa e messa in sicurezza</t>
  </si>
  <si>
    <t>IMPS03000E LS - Angelico Aprosio-</t>
  </si>
  <si>
    <t>0080650150</t>
  </si>
  <si>
    <t xml:space="preserve">ampliamento </t>
  </si>
  <si>
    <t>GEAA81401C Infanzia - Rossiglione-GEEE81403Q Primaria - Fratelli Puppo-GEMM81403P Sec. I° - Airenta-</t>
  </si>
  <si>
    <t>0100510363</t>
  </si>
  <si>
    <t>COMUNE DI ROSSIGLIONE</t>
  </si>
  <si>
    <t>adeguamento antincendio, rifacimento frotnalini e impermeabilizzazione copertura piana, sostituzione infissi, realizzazione nuova aula computer</t>
  </si>
  <si>
    <t>IMIS002001 IIS - Galileo Galilei-</t>
  </si>
  <si>
    <t>0080310164</t>
  </si>
  <si>
    <t xml:space="preserve">rifacimento della copertura piana e risanamento delle facciate con contestuale realizzazione di cappotto </t>
  </si>
  <si>
    <t>SVIS00200E IIS - Finale-SVRH00201P IPSAR - Augusto Migliorini-</t>
  </si>
  <si>
    <t>0090290192</t>
  </si>
  <si>
    <t xml:space="preserve">manutenzione straordinaria </t>
  </si>
  <si>
    <t>SVAA80504T Infanzia - Molino-SVEE80501X Primaria - P. Cappa-SVIC80500T IC - Andora-Lai-</t>
  </si>
  <si>
    <t>0090060091</t>
  </si>
  <si>
    <t>COMUNE DI ANDORA</t>
  </si>
  <si>
    <t xml:space="preserve">adeguamento normativa antincendio </t>
  </si>
  <si>
    <t>SVIS00600T IIS - Mazzini-Da Vinci-SVRC00601R IPSCT - Giuseppe Mazzini-SVSL00801R LA - Arturo Martini-</t>
  </si>
  <si>
    <t>0090560183</t>
  </si>
  <si>
    <t xml:space="preserve">opere di completamento nuovo edificio scolastico </t>
  </si>
  <si>
    <t>SPAA80403E Infanzia - Ceparana-</t>
  </si>
  <si>
    <t>0110040541</t>
  </si>
  <si>
    <t>COMUNE DI BOLANO</t>
  </si>
  <si>
    <t xml:space="preserve">abbattimento bbaa (ascensore) </t>
  </si>
  <si>
    <t>IMEE81102P Primaria - Castelvecchio-</t>
  </si>
  <si>
    <t>0080310061</t>
  </si>
  <si>
    <t>COMUNE DI IMPERIA</t>
  </si>
  <si>
    <t xml:space="preserve">riqualificazione energetica, riordino prospetti e adeguamento impianti </t>
  </si>
  <si>
    <t>GEEE804035 Primaria - Giacomo Matteotti-</t>
  </si>
  <si>
    <t>0100550287</t>
  </si>
  <si>
    <t>COMUNE DI SAN OLCESE</t>
  </si>
  <si>
    <t xml:space="preserve">ristrutturazione edificio al fine di realizzazione di piccola palestra </t>
  </si>
  <si>
    <t>SPAA805018 Infanzia - Castagnola-SPEE80502E Primaria - P. Grancelli-</t>
  </si>
  <si>
    <t>0110140284</t>
  </si>
  <si>
    <t>COMUNE DI FRAMURA</t>
  </si>
  <si>
    <t>0090560360</t>
  </si>
  <si>
    <t>COMUNE DI SAVONA</t>
  </si>
  <si>
    <t xml:space="preserve">risanamento del piano seminterrato </t>
  </si>
  <si>
    <t>SVEE813042 Primaria - Varazze-SVIC81300R IC - Varazze-</t>
  </si>
  <si>
    <t>0090650147</t>
  </si>
  <si>
    <t>COMUNE DI VARAZZE</t>
  </si>
  <si>
    <t xml:space="preserve">abbattimento delle barriere architettoniche e riqualificazione area esterna </t>
  </si>
  <si>
    <t>SPMM81301B Sec. I° - Mario Sironi-</t>
  </si>
  <si>
    <t>0110230155</t>
  </si>
  <si>
    <t>COMUNE DI RICCO DEL GOLFO DI SPEZIA</t>
  </si>
  <si>
    <t>riqualificazione ed efficientmaento energetico</t>
  </si>
  <si>
    <t>SPAA813039 Infanzia - Pignone-</t>
  </si>
  <si>
    <t>0110210028</t>
  </si>
  <si>
    <t>COMUNE DI PIGNONE</t>
  </si>
  <si>
    <t xml:space="preserve">sostituzione infissi, manutenzione straordinaria copertura </t>
  </si>
  <si>
    <t>SVAA80502Q Infanzia - Giovan Battista Libero Badarò-SVEE805032 Primaria - Giovan Battista Libero Badarò-SVMM80502X Sec. I - Badaro`-</t>
  </si>
  <si>
    <t>0090330023</t>
  </si>
  <si>
    <t>COMUNE DI LAIGUEGLIA</t>
  </si>
  <si>
    <t xml:space="preserve">sostituzione dei serramenti esterni </t>
  </si>
  <si>
    <t>SVAA81801R Infanzia - Marina-SVCT70000G SM - Finale Ligure-SVEE818045 Primaria - Borgo-SVEE818067 Primaria - Marina-SVIC81800X IC - Finale Ligure-</t>
  </si>
  <si>
    <t>0090290563</t>
  </si>
  <si>
    <t>COMUNE DI FINALE LIGURE</t>
  </si>
  <si>
    <t xml:space="preserve">nuova distribuzione spazi interni </t>
  </si>
  <si>
    <t>0100640093</t>
  </si>
  <si>
    <t>COMUNE DI USCIO</t>
  </si>
  <si>
    <t>GEAA81701X INFANZIA C.A.DELLE PIANE-</t>
  </si>
  <si>
    <t>0100090076</t>
  </si>
  <si>
    <t>COMUNE DI CAMPOMORONE</t>
  </si>
  <si>
    <t xml:space="preserve">adeguamento normativa antincendio, messa in sicurezza cornicione </t>
  </si>
  <si>
    <t>SVEE811017 Primaria - Cairo Montenotte-SVIC811005 IC - Cairo Montenotte-</t>
  </si>
  <si>
    <t>0090150096</t>
  </si>
  <si>
    <t>COMUNE DI CAIRO MONTENOTTE</t>
  </si>
  <si>
    <t>ampliamento edificio</t>
  </si>
  <si>
    <t>SVAA803057 Infanzia - Cosseria-SVEE80306D Primaria - Cosseria-</t>
  </si>
  <si>
    <t>0090260103</t>
  </si>
  <si>
    <t>COMUNE DI COSSERIA</t>
  </si>
  <si>
    <t>SPEE808033 Primaria - Pian di Madrignano-</t>
  </si>
  <si>
    <t>0110080094</t>
  </si>
  <si>
    <t>COMUNE DI CALICE AL CORNOVIGLIO</t>
  </si>
  <si>
    <t>manutenzione straordianria ed adeguaemnto</t>
  </si>
  <si>
    <t>GEIC804001 IC - Serra Riccò-GEMM804045 Sec. I° - Giuseppe Ungaretti-</t>
  </si>
  <si>
    <t>0100580289</t>
  </si>
  <si>
    <t>COMUNE DI SERRA RICCO'</t>
  </si>
  <si>
    <t xml:space="preserve">efficientamento energetico </t>
  </si>
  <si>
    <t>SVAA80104E Infanzia - Olba San Pietro-SVEE80101L Primaria - Olba-SVMM80102L Sec. I° - Pietro D. Perrando-</t>
  </si>
  <si>
    <t>0090630053</t>
  </si>
  <si>
    <t xml:space="preserve">COMUNE DI URBE </t>
  </si>
  <si>
    <t>adeguamento noramtivo</t>
  </si>
  <si>
    <t>GEEE861028 Primaria - Anton Giulio Barrili-</t>
  </si>
  <si>
    <t>0100250131</t>
  </si>
  <si>
    <t>COMUNE DI GENOVA</t>
  </si>
  <si>
    <t xml:space="preserve">riqualificazione e adeguamento centrale termica </t>
  </si>
  <si>
    <t>GEAA815018 Infanzia - Davagna-GEEE81503G Primaria - R. Volpi-GEMM81502D Sec. I° - Giuseppe Mazzini-</t>
  </si>
  <si>
    <t>0100210098</t>
  </si>
  <si>
    <t xml:space="preserve">COMUNE DI DAVAGNA </t>
  </si>
  <si>
    <t>ristrutturazione, miglioramento, efficientamento energetico e messa in sicurezza</t>
  </si>
  <si>
    <t>SVAA803024 Infanzia - Altare-SVEE803029 Primaria - Aldo Capasso-</t>
  </si>
  <si>
    <t>0090050033</t>
  </si>
  <si>
    <t xml:space="preserve">COMUNE DI ALTARE </t>
  </si>
  <si>
    <t>restauro e risanamento conservativo del prospetto principale</t>
  </si>
  <si>
    <t>GEAA82801A Infanzia - Doria-GEEE82801G Primaria - Andrea Doria-</t>
  </si>
  <si>
    <t>0100250182</t>
  </si>
  <si>
    <t xml:space="preserve">risistemazione interna, contenimento ed efficientamento energetico, abbattimento delle barriere architettoniche </t>
  </si>
  <si>
    <t>IMEE80009G Primaria - Chiusanico-</t>
  </si>
  <si>
    <t>0080190091</t>
  </si>
  <si>
    <t>COMUNE DI CHIUSANICO</t>
  </si>
  <si>
    <t xml:space="preserve">rifacimento copertura </t>
  </si>
  <si>
    <t>SVAA808027 Infanzia - Boissano-SVEE80803D Primaria - Boissano-</t>
  </si>
  <si>
    <t>0090110043</t>
  </si>
  <si>
    <t xml:space="preserve">COMUNE DI BOISSANO </t>
  </si>
  <si>
    <t>SVEE81505P Primaria - Villanova d`Albenga-</t>
  </si>
  <si>
    <t>0090680085</t>
  </si>
  <si>
    <t xml:space="preserve">sostituzione serramenti </t>
  </si>
  <si>
    <t>IMEE80904R Primaria - Piazza Goffredo mameli-</t>
  </si>
  <si>
    <t>0080310059</t>
  </si>
  <si>
    <t>IMAA81001L Infanzia - Piazza Roma-IMEE81002V Primaria - Tommaso Littardi-IMMM80901L Sec. I° - Giovanni Boine-</t>
  </si>
  <si>
    <t>0080310001</t>
  </si>
  <si>
    <t>SVMM812012 Sec. I° - Fabrizio De Andrè-</t>
  </si>
  <si>
    <t>0090030160</t>
  </si>
  <si>
    <t>COMUNE DI ALBISSOLA MARINA</t>
  </si>
  <si>
    <t>efficientamento energetico e rimozione copertura in fibrocemento</t>
  </si>
  <si>
    <t>SPEE80002B Primaria - Le Grazie-SPIC800008 IC - Portovenere-</t>
  </si>
  <si>
    <t>0110220106</t>
  </si>
  <si>
    <t>COMUNE DI PORTOVENERE</t>
  </si>
  <si>
    <t>IMAA81502R Infanzia - Edmondo De Amicis-IMEE815011 Primaria - Ospedaletti-IMMM815021 Sec. I° - Ospedaletti-</t>
  </si>
  <si>
    <t>0080390099</t>
  </si>
  <si>
    <t xml:space="preserve">COMUNE DI OSPEDALETTI </t>
  </si>
  <si>
    <t>efficientamento energetico - 2° lotto</t>
  </si>
  <si>
    <t>SVEE80107V Primaria - Sassello-SVIC80100E IC - Sassello-SVMM80101G Sec. I° - Pietro D. Perrando-</t>
  </si>
  <si>
    <t>0090550173</t>
  </si>
  <si>
    <t>COMUNE DI SASSELLO</t>
  </si>
  <si>
    <t xml:space="preserve">sostituzione dei controsoffitti esistenti </t>
  </si>
  <si>
    <t>IMAA813025 Infanzia - Via Alessandro Volta-IMEE81305D Primaria - Via Alessandro Volta-IMIC813007 IC - Sanremo Levante-IMMM813018 Sec. I - Italo Calvino-</t>
  </si>
  <si>
    <t>0080550094</t>
  </si>
  <si>
    <t xml:space="preserve">completamento edificio scolastico </t>
  </si>
  <si>
    <t>GEAA80501N Infanzia - Santo Stefano D`Aveto-GEEE80502X Primaria - Livellara-D`Aveto-</t>
  </si>
  <si>
    <t>0100560074</t>
  </si>
  <si>
    <t>COMUNE DI SANTO STEFANO D'AVETO</t>
  </si>
  <si>
    <t xml:space="preserve">rifacimento dei servizi igienici obsoleti e vetusti e inserimento bagno disabile mancante </t>
  </si>
  <si>
    <t>SPIS00600B IIS - Cappellini - Sauro-SPTF00601X ITI - Giovanni Capellini-SPTF006519 ITI - Giovanni Capellini (serale)-SPTH00601B ITN - Nazario Sauro-</t>
  </si>
  <si>
    <t>0110150175</t>
  </si>
  <si>
    <t>abbattimento barriere architettoniche</t>
  </si>
  <si>
    <t>0110150139</t>
  </si>
  <si>
    <t>abbattimento barriere architettoniche spogliatoi palestra</t>
  </si>
  <si>
    <t>SPTD110005 ITC - Agostino Fossati-</t>
  </si>
  <si>
    <t>0110150174</t>
  </si>
  <si>
    <t>opere di adeguamento prevenzione incendi</t>
  </si>
  <si>
    <t>SVAA81201T Infanzia - Capo-SVEE812024 Primaria - Albissola Centro-SVIC812001 IC - Albisola Superiore-SVMM812023 Sec. I° - Fabrizio De Andrè-</t>
  </si>
  <si>
    <t>0090040090</t>
  </si>
  <si>
    <t>COMUNE DI ALBISOLA SUPERIORE</t>
  </si>
  <si>
    <t>adeguamento sismico edificio</t>
  </si>
  <si>
    <t>SPAA80203V Infanzia - Varese Ligure-SPTD110016 ITC - Manfredo Da Passano-</t>
  </si>
  <si>
    <t>0110290121</t>
  </si>
  <si>
    <t>COMUNE DI VARESE LIGURE</t>
  </si>
  <si>
    <t>ampliamento per dotare l`edificio della scuola media tutto il complesso scolastico di un refettorio e preparazione pasti per la popolazione studentesca</t>
  </si>
  <si>
    <t>SPMM802033 Sec. I° - Anna Frank-</t>
  </si>
  <si>
    <t>0110070156</t>
  </si>
  <si>
    <t>COMUNE DI BRUGNATO</t>
  </si>
  <si>
    <t>contenimento dei consumi energetici</t>
  </si>
  <si>
    <t>GEEE81404R Primaria - Tiglieto-</t>
  </si>
  <si>
    <t>0100610268</t>
  </si>
  <si>
    <t>COMUNE DI TIGLIETO</t>
  </si>
  <si>
    <t>bonifica copertura cemento amianto e adeguamento statico sismico</t>
  </si>
  <si>
    <t>SPTL00201R ITG - Vincenzo Cardarelli-</t>
  </si>
  <si>
    <t>0110150178</t>
  </si>
  <si>
    <t>lavori di ampliamento, messa a norma impianti  nuovo piano edificio e opere superamento barriere architettoniche</t>
  </si>
  <si>
    <t>GEEE85603T Primaria - Solimano-Sori-GEMM85601P Sec. I° - Giuseppe Mazzini-</t>
  </si>
  <si>
    <t>0100600199</t>
  </si>
  <si>
    <t>COMUNE DI SORI</t>
  </si>
  <si>
    <t>Prov incia</t>
  </si>
  <si>
    <t>Istituzione/Plesso Scolastico</t>
  </si>
  <si>
    <t>Tipologia Intervento</t>
  </si>
  <si>
    <t>COFINANZIAMENTO</t>
  </si>
  <si>
    <t>Comune di CASOLE D`ELSA</t>
  </si>
  <si>
    <t>SI</t>
  </si>
  <si>
    <t>Infanzia  Casole d`Elsa  - Sec. I  Casolani</t>
  </si>
  <si>
    <t>SOSTITUZIONE EDILIZIA (DEMOLIZIONE E RICOSTRUZIONE)</t>
  </si>
  <si>
    <t>Comune di CASTELFIORENTINO</t>
  </si>
  <si>
    <t>FI</t>
  </si>
  <si>
    <t>Infanzia  Via Don Minzoni</t>
  </si>
  <si>
    <t>MANUTENZIONE STRAORDINARIA</t>
  </si>
  <si>
    <t>Comune di CHIESINA UZZANESE</t>
  </si>
  <si>
    <t>PT</t>
  </si>
  <si>
    <t>Primaria  Chiesina Uzzanese</t>
  </si>
  <si>
    <t>AMPLIAMENTO</t>
  </si>
  <si>
    <t>Comune di CERTALDO</t>
  </si>
  <si>
    <t>Infanzia  Via Bruno Ciari</t>
  </si>
  <si>
    <t>RISTRUTTURAZIONE EDILIZIA</t>
  </si>
  <si>
    <t>Comune di POGGIBONSI</t>
  </si>
  <si>
    <t>Primaria  Vittorio Veneto</t>
  </si>
  <si>
    <t>Città METROPOLITANA DI FIRENZE</t>
  </si>
  <si>
    <t>I.T.C.  Alessandro Volta BAGNO A RIPOLI</t>
  </si>
  <si>
    <t>L.A.  Leon Battista Alberti FIRENZE</t>
  </si>
  <si>
    <t>RESTAURO</t>
  </si>
  <si>
    <t>Comune di SCANDICCI</t>
  </si>
  <si>
    <t>Infanzia  Dino Campana - Primaria  Dino Campana</t>
  </si>
  <si>
    <t>Comune di CAPRAIA E LIMITE</t>
  </si>
  <si>
    <t>Sec. I  Enrico Fermi</t>
  </si>
  <si>
    <t>Comune di CASTIGLIONE D`ORCIA</t>
  </si>
  <si>
    <t>Infanzia  Casa del Bambino - Primaria  Il Vecchietta - Sec. I  Francesco Petrarca</t>
  </si>
  <si>
    <t>Comune di CASTEL DEL PIANO</t>
  </si>
  <si>
    <t>GR</t>
  </si>
  <si>
    <t>Infanzia  Castel Del Piano</t>
  </si>
  <si>
    <t>Comune di LAMPORECCHIO</t>
  </si>
  <si>
    <t>Sec. I  F. Berni</t>
  </si>
  <si>
    <t>Comune di REGGELLO</t>
  </si>
  <si>
    <t>Infanzia  Leccio - Primaria  Leccio</t>
  </si>
  <si>
    <t>Comune di BARGA</t>
  </si>
  <si>
    <t>LU</t>
  </si>
  <si>
    <t>Sec. I  Don Aldo Mei</t>
  </si>
  <si>
    <t>Comune di AREZZO</t>
  </si>
  <si>
    <t>Sec. I  Follonica</t>
  </si>
  <si>
    <t>Comune di GREVE IN CHIANTI</t>
  </si>
  <si>
    <t xml:space="preserve"> Sec. I  Giovanni da Verrazzano</t>
  </si>
  <si>
    <t>Comune di FOLLONICA</t>
  </si>
  <si>
    <t>Sec. I  L. Pacioli  EX Ilva</t>
  </si>
  <si>
    <t>Infanzia  Via L. da Vinci</t>
  </si>
  <si>
    <t>Comune di MONTE SAN SAVINO</t>
  </si>
  <si>
    <t>AR</t>
  </si>
  <si>
    <t>Infanzia  Fantasia</t>
  </si>
  <si>
    <t>Comune di MONTELUPO FIORENTINO</t>
  </si>
  <si>
    <t>Primaria  Margherita Hack 1 - Primaria  Margherita Hack 2</t>
  </si>
  <si>
    <t>NUOVA COSTRUZIONE</t>
  </si>
  <si>
    <t>Comune di SANTA CROCE SULL`ARNO</t>
  </si>
  <si>
    <t>PI</t>
  </si>
  <si>
    <t>Sec. I  C. Banti</t>
  </si>
  <si>
    <t>Comune di SAN QUIRICO D`ORCIA</t>
  </si>
  <si>
    <t>Sec. I  San Quirico D`Orcia</t>
  </si>
  <si>
    <t>MANUTENZ STRAORD</t>
  </si>
  <si>
    <t>Comune di BUGGIANO</t>
  </si>
  <si>
    <t>Primaria   Andrea Cavalcanti</t>
  </si>
  <si>
    <t>Provincia di PISA</t>
  </si>
  <si>
    <t>I.T.I.  Guglielmo Marconi  PONTEDERA</t>
  </si>
  <si>
    <t>Comune di CASTIGLION FIORENTINO</t>
  </si>
  <si>
    <t>Primaria  Giuseppe Ghizzi</t>
  </si>
  <si>
    <t>Primaria  Tilli</t>
  </si>
  <si>
    <t>I.T.I.  Antonio Meucci FIRENZE</t>
  </si>
  <si>
    <t>Comune di BAGNI DI LUCCA</t>
  </si>
  <si>
    <t>Primaria  San Cassiano di Controne - Infanzia  San Cassiano di Controne</t>
  </si>
  <si>
    <t>Comune di POPPI</t>
  </si>
  <si>
    <t>Infanzia  Torricella</t>
  </si>
  <si>
    <t>Comune di MARLIANA</t>
  </si>
  <si>
    <t>Primaria  Montagnana</t>
  </si>
  <si>
    <t>Comune di SERRAVALLE PISTOIESE</t>
  </si>
  <si>
    <t>Primaria  Masotti</t>
  </si>
  <si>
    <t>Comune di FIGLINE INCISA VALDARNO</t>
  </si>
  <si>
    <t>Infanzia  Via Piave</t>
  </si>
  <si>
    <t>RISANAMENTO CONSERVATIVO</t>
  </si>
  <si>
    <t>Provincia di MASSA CARRARA</t>
  </si>
  <si>
    <t>MS</t>
  </si>
  <si>
    <t>I.P.I.A.  Antonio Pacinotti -  I.T.C.G.  Paolo Belmesseri PONTREMOLI</t>
  </si>
  <si>
    <t>Comune di EMPOLI</t>
  </si>
  <si>
    <t>Primaria  Galileo Galilei - Infanzia  Avane</t>
  </si>
  <si>
    <t>Comune di SAN GODENZO</t>
  </si>
  <si>
    <t>Primaria  Dante Alighieri</t>
  </si>
  <si>
    <t>Provincia di AREZZO</t>
  </si>
  <si>
    <t>I.P.S.S.A.R.  Angelo Vegni - Convitto Annesso  CORTONA</t>
  </si>
  <si>
    <t>I.M. - Giovanni Pascoli FIRENZE</t>
  </si>
  <si>
    <t>Comune di FAUGLIA</t>
  </si>
  <si>
    <t>Primaria  Fauglia</t>
  </si>
  <si>
    <t>Comune di BUONCONVENTO</t>
  </si>
  <si>
    <t>Infanzia  Ponzano</t>
  </si>
  <si>
    <t>Comune di SINALUNGA</t>
  </si>
  <si>
    <t>Sec. I  Don Lorenzo Milani</t>
  </si>
  <si>
    <t>Sec. I  C. Salutati</t>
  </si>
  <si>
    <t>Comune di SORANO</t>
  </si>
  <si>
    <t>Infanzia  Manfredo Vanni  - Primaria  Umberto I  - Sec. I  Manfredo Vanni</t>
  </si>
  <si>
    <t>Comune di ROSIGNANO MARITTIMO</t>
  </si>
  <si>
    <t>LI</t>
  </si>
  <si>
    <t>Primaria  Angiolo Silvio Novaro</t>
  </si>
  <si>
    <t>Comune di FIRENZE</t>
  </si>
  <si>
    <t>Infanzia  Giosuè Carducci - Primaria  Giosuè Carducci</t>
  </si>
  <si>
    <t>Provincia di LIVORNO</t>
  </si>
  <si>
    <t>I.P.I.A.  Alessandro Volta PIOMBINO</t>
  </si>
  <si>
    <t>I.P.S.C.T.  A. Ceccherelli LIVORNO</t>
  </si>
  <si>
    <t>L.C.  Raffaele Foresi - I.I.S. Raffaele Foresi  PORTOFERRAIO</t>
  </si>
  <si>
    <t>Comune di CASTELFRANCO DI SOTTO</t>
  </si>
  <si>
    <t>Sec. I  Leonardo Da Vinci</t>
  </si>
  <si>
    <t>Primaria  San Quirico d`Orcia</t>
  </si>
  <si>
    <t>Comune di TAVERNELLE VAL DI PESA</t>
  </si>
  <si>
    <t>Infanzia  Sambuca Val di Pesa</t>
  </si>
  <si>
    <t>Primaria  Serravalle</t>
  </si>
  <si>
    <t>Comune di PISA</t>
  </si>
  <si>
    <t>Infanzia  Gianni Rodari - Primaria  Damiano Chiesa</t>
  </si>
  <si>
    <t>Sec. I  Renato Fucini</t>
  </si>
  <si>
    <t>Provincia di PISTOIA</t>
  </si>
  <si>
    <t>I.P.S.I.A.  Antonio Pacinotti PISTOIA</t>
  </si>
  <si>
    <t>Comune di CASCINA</t>
  </si>
  <si>
    <t>Primaria  Galileo Galilei</t>
  </si>
  <si>
    <t>RISTRUTTURAZ EDILIZIA</t>
  </si>
  <si>
    <t>Primaria  Montagnola</t>
  </si>
  <si>
    <t>Comune di MONTEPULCIANO</t>
  </si>
  <si>
    <t>Primaria  Montepulciano Stazione</t>
  </si>
  <si>
    <t>I.P.S.S.A.R.  Giorgio Vasari - I.T.C.  Giorgio Vasari FIGLINE VALDARNO</t>
  </si>
  <si>
    <t>I.T.C.  Francesco Marchi  - I.P.S.C.T.  G. Sismondi  PESCIA</t>
  </si>
  <si>
    <t>Comune di PONSACCO</t>
  </si>
  <si>
    <t xml:space="preserve"> I.P.S.C. - L. Einaudi PISTOIA</t>
  </si>
  <si>
    <t>Sec. I  O. Vannini</t>
  </si>
  <si>
    <t>Comune di POMARANCE</t>
  </si>
  <si>
    <t>Sec. I  Paolo Mascagni</t>
  </si>
  <si>
    <t>Infanzia  Via Cavicchi</t>
  </si>
  <si>
    <t xml:space="preserve"> Infanzia  San Vito</t>
  </si>
  <si>
    <t>Comune di VERNIO</t>
  </si>
  <si>
    <t>PO</t>
  </si>
  <si>
    <t>Primaria  Sandro Pertini - Sec. I  Sandro Pertini</t>
  </si>
  <si>
    <t>I.S.I.S. Machiavelli - Liceo Internazionale Linguistico-Scientifico e Liceo delle Scienze Sociali  FIRENZE</t>
  </si>
  <si>
    <t>Comune di FOIANO DELLA CHIANA</t>
  </si>
  <si>
    <t>Primaria  Galileo Galilei  - Primaria  Vittorio Fossombroni</t>
  </si>
  <si>
    <t>Comune di RUFINA</t>
  </si>
  <si>
    <t>Primaria  G. Mazzini</t>
  </si>
  <si>
    <t>Comune di MASSA MARITTIMA</t>
  </si>
  <si>
    <t>Palestra scolastica</t>
  </si>
  <si>
    <t>I.C.  Oltrarno - Sec. I  Machiavelli - Papini</t>
  </si>
  <si>
    <t>Comune di CAMPO NELL`ELBA</t>
  </si>
  <si>
    <t>Sec. I  Giuseppe Giusti</t>
  </si>
  <si>
    <t>Comune di SAN MARCELLO PISTOIESE</t>
  </si>
  <si>
    <t>Sec. I  Renato Fucini - ITC  Enrico Fermi</t>
  </si>
  <si>
    <t>Comune di PIOMBINO</t>
  </si>
  <si>
    <t>Sec. I  A. Guardi</t>
  </si>
  <si>
    <t>Infanzia</t>
  </si>
  <si>
    <t>Comune di CAPOLIVERI</t>
  </si>
  <si>
    <t>Primaria  Edmondo De Amicis - Infanzia  Giosuè Carducci</t>
  </si>
  <si>
    <t>Comune di SAMBUCA PISTOIESE</t>
  </si>
  <si>
    <t>Primaria e Sec di I di Pavana</t>
  </si>
  <si>
    <t>Comune di RIPARBELLA</t>
  </si>
  <si>
    <t>Infanzia  Piazza Guglielmo Marconi</t>
  </si>
  <si>
    <t>Comune di PONTASSIEVE</t>
  </si>
  <si>
    <t>Infanzia  Leo Lionni - Primaria  Edmondo De Amicis</t>
  </si>
  <si>
    <t>Sec. I  Dante Alighieri</t>
  </si>
  <si>
    <t>Comune di LONDA</t>
  </si>
  <si>
    <t>Primaria  Iacopo Ricci  - Sec. I  Leonardo Da Vinci</t>
  </si>
  <si>
    <t>Comune di SCARPERIA E SAN PIERO</t>
  </si>
  <si>
    <t>Primaria  Clasio</t>
  </si>
  <si>
    <t>Comune di CARMIGNANO</t>
  </si>
  <si>
    <t>Sec. I  Il Pontormo</t>
  </si>
  <si>
    <t>Comune di LARCIANO</t>
  </si>
  <si>
    <t>Sec. I  Francesco Ferrucci</t>
  </si>
  <si>
    <t>I.P.S.S.A.R.  Giuseppe Minuto - I.T.C.G.  Giuseppe Toniolo MASSA</t>
  </si>
  <si>
    <t>Comune di SIGNA</t>
  </si>
  <si>
    <t>Infanzia  San Mauro a Signa</t>
  </si>
  <si>
    <t>Comune di CASTELLINA IN CHIANTI</t>
  </si>
  <si>
    <t>Comune di RAPOLANO TERME</t>
  </si>
  <si>
    <t>Primaria  Guglielmo Marconi</t>
  </si>
  <si>
    <t>Sec. di I</t>
  </si>
  <si>
    <t>L. S.  B. Varchi  Montevarchi</t>
  </si>
  <si>
    <t>Comune di MONTERONI D`ARBIA</t>
  </si>
  <si>
    <t>Primaria  Sante Tani</t>
  </si>
  <si>
    <t>Infanzia  Via Cesare Battisti - Primaria  Ernest Solvay</t>
  </si>
  <si>
    <t>Comune di MONTALE</t>
  </si>
  <si>
    <t>Infanzia  Via Cesare Battisti  - Primaria  Ernest Solvay</t>
  </si>
  <si>
    <t>Primaria Calamandrei</t>
  </si>
  <si>
    <t>Comune di CAPALBIO</t>
  </si>
  <si>
    <t>Infanzia  Capalbio Scalo</t>
  </si>
  <si>
    <t>Comune di MAGLIANO IN TOSCANA</t>
  </si>
  <si>
    <t>Infanzia  Magliano - Primaria  Magliano</t>
  </si>
  <si>
    <t>Comune di BUCINE</t>
  </si>
  <si>
    <t>Primaria  Benvenuto Cellini - Sec. I  Alessandro Manzoni</t>
  </si>
  <si>
    <t>Comune di SAN MINIATO</t>
  </si>
  <si>
    <t>Infanzia  Via Fornace Vecchia</t>
  </si>
  <si>
    <t>Comune di MONTEVARCHI</t>
  </si>
  <si>
    <t>Primaria  Giotto</t>
  </si>
  <si>
    <t>Comune di CAMAIORE</t>
  </si>
  <si>
    <t>Sec. I  Ermeneglido Pistelli</t>
  </si>
  <si>
    <t>I.T.I.S.  di Arezzo</t>
  </si>
  <si>
    <t>Sec. I  Niccolini  - Primaria  Renato Fucini  - Primaria  Giuseppe Giusti</t>
  </si>
  <si>
    <t>Istituto di Istruzione Secondaria  E. Fermi  BIBBIENA</t>
  </si>
  <si>
    <t>Comune di MONTEMURLO</t>
  </si>
  <si>
    <t>Primaria  Montemurlo</t>
  </si>
  <si>
    <t>Comune di GAVORRANO</t>
  </si>
  <si>
    <t>Primaria  Renato Fucini</t>
  </si>
  <si>
    <t>Infanzia Quartiere Putignano</t>
  </si>
  <si>
    <t>Sec. I  Salvemini - La Pira</t>
  </si>
  <si>
    <t>Infanzia  Vamba - Primaria  Vamba</t>
  </si>
  <si>
    <t>Comune di SAN CASCIANO IN VAL DI PESA</t>
  </si>
  <si>
    <t>Primaria  Carlo Collodi</t>
  </si>
  <si>
    <t>Comune di COLLESALVETTI</t>
  </si>
  <si>
    <t>Infanzia di Nugola</t>
  </si>
  <si>
    <t>Comune di MASSAROSA</t>
  </si>
  <si>
    <t>Infanzia  Stiava</t>
  </si>
  <si>
    <t>Comune di STAZZEMA</t>
  </si>
  <si>
    <t>Primaria  Pontestazzemese - Primaria  Terrinca - Sec. I  Martiri Di Sant`Anna</t>
  </si>
  <si>
    <t>Infanzia  Fonterosa</t>
  </si>
  <si>
    <t>Infanzia  Primavera  - Primaria  Anna Frank</t>
  </si>
  <si>
    <t>Primaria  Pescaiola</t>
  </si>
  <si>
    <t>Comune di FIESOLE</t>
  </si>
  <si>
    <t>Primaria  G. Gualtierotti</t>
  </si>
  <si>
    <t>Comune di COLLE DI VAL D`ELSA</t>
  </si>
  <si>
    <t xml:space="preserve"> Sec. I  Arnolfo di Cambio</t>
  </si>
  <si>
    <t>Comune di PELAGO</t>
  </si>
  <si>
    <t>Sec. I  Lorenzo Ghiberti</t>
  </si>
  <si>
    <t>Comune di MASSA</t>
  </si>
  <si>
    <t>Primaria  Alteta</t>
  </si>
  <si>
    <t>Infanzia  Bozzano</t>
  </si>
  <si>
    <t>Primaria  San Francesco</t>
  </si>
  <si>
    <t>Provincia di GROSSETO</t>
  </si>
  <si>
    <t>Primaria  Edmondo de Amicis</t>
  </si>
  <si>
    <t>Comune di CAPRESE MICHELANGELO</t>
  </si>
  <si>
    <t>Infanzia  Caprese Michelangelo</t>
  </si>
  <si>
    <t>Primaria  Dante Alighieri  - Sec. I  A. Guardi</t>
  </si>
  <si>
    <t>Comune di GROSSETO</t>
  </si>
  <si>
    <t>Primaria  Via Luigi Einaudi</t>
  </si>
  <si>
    <t>Comune di LUCIGNANO</t>
  </si>
  <si>
    <t>Sec. I  Giuseppe Rigutini</t>
  </si>
  <si>
    <t>Comune di ASCIANO</t>
  </si>
  <si>
    <t>Infanzia  Fratelli Bandiera  - Primaria  Amos Cassioli</t>
  </si>
  <si>
    <t>Comune di MONTALCINO</t>
  </si>
  <si>
    <t>Infanzia  Montalcino - Primaria  Montalcino - Sec. I  Montalcino</t>
  </si>
  <si>
    <t>I.C.  Magiotti -  Primaria  Don Lorenzo Milani</t>
  </si>
  <si>
    <t>Infanzia  Piano di Mommio - Primaria  Giuseppe Giusti  - Primaria  Eugenio Barsanti</t>
  </si>
  <si>
    <t>Comune di CASCIANA TERME LARI</t>
  </si>
  <si>
    <t>Comune di SANTA FIORA</t>
  </si>
  <si>
    <t>Sec. I  Piano Di Conca</t>
  </si>
  <si>
    <t>Comune di BARBERINO VAL D`ELSA</t>
  </si>
  <si>
    <t>Palestra Plesso del capoluogo</t>
  </si>
  <si>
    <t>Infanzia  Alice Sturiale  - Primaria  Gabbrielli</t>
  </si>
  <si>
    <t>Primaria  Bettole</t>
  </si>
  <si>
    <t>Infanzia  Villa Campanile</t>
  </si>
  <si>
    <t>I.T.C.G.  Enrico Fermi  PONTEDERA</t>
  </si>
  <si>
    <t>Comune di VILLA BASILICA</t>
  </si>
  <si>
    <t>Primaria  Salvo d`Acquisto - Sec. I  Stefano Franchi</t>
  </si>
  <si>
    <t>Infanzia  Santa Caterina da Siena</t>
  </si>
  <si>
    <t>Sec. I  Francesco Mocchi</t>
  </si>
  <si>
    <t>Comune di BARBERINO DI MUGELLO</t>
  </si>
  <si>
    <t>Primaria  Lorenzo Il Magnifico</t>
  </si>
  <si>
    <t>Comune di PIANCASTAGNAIO</t>
  </si>
  <si>
    <t>Infanzia  Piazza Antonio Gramsci  - CTP  - Primaria  P. Mazzi  - Sec. I  Anna Frank</t>
  </si>
  <si>
    <t>I.T..C  Enrico Fermi - L.S.  Enrico Fermi - I.T.I.  Enrico Fermi SAN MARCELLO PISTOIESE</t>
  </si>
  <si>
    <t>Comune di PONTEDERA</t>
  </si>
  <si>
    <t>Infanzia  Via Indipendenza - Primaria  Oltrera  - Sec. I  M. K. Gandhi</t>
  </si>
  <si>
    <t>Comune di CORTONA</t>
  </si>
  <si>
    <t>Primaria  loc. Camucia</t>
  </si>
  <si>
    <t>Primaria Gianni Rodari</t>
  </si>
  <si>
    <t>Comune di RADICOFANI</t>
  </si>
  <si>
    <t>Infanzia  Piazza Armando Diaz</t>
  </si>
  <si>
    <t>Comune di LUCCA</t>
  </si>
  <si>
    <t>Sec. I  Gino Custer De Nobili</t>
  </si>
  <si>
    <t>Sec. I  Berrettini - Pancrazi</t>
  </si>
  <si>
    <t>Infanzia  Pontetetto</t>
  </si>
  <si>
    <t>Comune di VECCHIANO</t>
  </si>
  <si>
    <t>Primaria  G. Casella</t>
  </si>
  <si>
    <t>Sec. di I  Custer De Nobili”di S. Maria a Colle</t>
  </si>
  <si>
    <t>Infanzia  Levigliani</t>
  </si>
  <si>
    <t>Comune di SOVICILLE</t>
  </si>
  <si>
    <t>Primaria  Baldassarre Peruzzi</t>
  </si>
  <si>
    <t>Sec. I  Gianni Rodari</t>
  </si>
  <si>
    <t>Comune di ABBADIA SAN SALVATORE</t>
  </si>
  <si>
    <t>Primaria e Sec. I</t>
  </si>
  <si>
    <t>Comune di MARRADI</t>
  </si>
  <si>
    <t>I.C.  Campana</t>
  </si>
  <si>
    <t>Primaria  Quinto Martini</t>
  </si>
  <si>
    <t>Primaria  G. Dei</t>
  </si>
  <si>
    <t>Comune di SANTA MARIA A MONTE</t>
  </si>
  <si>
    <t>Infanzia  Ponticelli - Primaria  Don Lorenzo Milani</t>
  </si>
  <si>
    <t>Comune di CERRETO GUIDI</t>
  </si>
  <si>
    <t>Comune di CALENZANO</t>
  </si>
  <si>
    <t>Primaria  Anna Frank</t>
  </si>
  <si>
    <t>Comune di BIBBIENA</t>
  </si>
  <si>
    <t>Sec. I  Dovizi - Borghi</t>
  </si>
  <si>
    <t>Primaria  La Rotta</t>
  </si>
  <si>
    <t>Comune di LIVORNO</t>
  </si>
  <si>
    <t>Infanzia  Via Indipendenza - Primaria  Oltrera - Sec. I  M. K. Gandhi</t>
  </si>
  <si>
    <t>Primaria  Luigi Fornaciari</t>
  </si>
  <si>
    <t>Sec. I  Pistelli</t>
  </si>
  <si>
    <t>Comune di PIETRASANTA</t>
  </si>
  <si>
    <t>Primaria  Alessio Ricci</t>
  </si>
  <si>
    <t>Primaria  Carlo Piaggia</t>
  </si>
  <si>
    <t>Comune di BUTI</t>
  </si>
  <si>
    <t>Sec. I  Francesco di Bartolo</t>
  </si>
  <si>
    <t>Comune di FUCECCHIO</t>
  </si>
  <si>
    <t>Sec. I  Montanelli - Petrarca</t>
  </si>
  <si>
    <t>Infanzia  Loris Malaguzzi - Primaria  Concetto Marchesi</t>
  </si>
  <si>
    <t>Infanzia  Via San Marco  - Primaria  Ferdinando Martini</t>
  </si>
  <si>
    <t xml:space="preserve"> Infanzia  Piazza Antonio Gramsci - CTP -  Primaria  P. Mazzi  - Sec. I  Anna Frank</t>
  </si>
  <si>
    <t>Palestra  Villaggio scolastico</t>
  </si>
  <si>
    <t>Infanzia  Ponte a Egola</t>
  </si>
  <si>
    <t>Comune di PRATO</t>
  </si>
  <si>
    <t>Primaria  Laura Poli</t>
  </si>
  <si>
    <t>Primaria  Sant`Angelo - San Donato</t>
  </si>
  <si>
    <t>Sec. I  Martiri d`Istria</t>
  </si>
  <si>
    <t>Comune di VICCHIO</t>
  </si>
  <si>
    <t>Primaria  Giosuè Carducci</t>
  </si>
  <si>
    <t>Comune di SEMPRONIANO</t>
  </si>
  <si>
    <t>Primaria  Semproniano - Sec. I  Semproniano</t>
  </si>
  <si>
    <t>Primaria  Aldo Pettini</t>
  </si>
  <si>
    <t>Infanzia   Primaria  Sec. I  Montalcino</t>
  </si>
  <si>
    <t>Primaria</t>
  </si>
  <si>
    <t>Comune di POGGIO A CAIANO</t>
  </si>
  <si>
    <t>Primaria  Buonconvento  - Sec. I  Buonconvento</t>
  </si>
  <si>
    <t>Infanzia - Il Campino</t>
  </si>
  <si>
    <t>Sec. I  Niccolini  - Primaria  R. Fucini  - Primaria  G. Giusti</t>
  </si>
  <si>
    <t>Primaria  Romagnano  - Sec. I  Giuseppe Parini</t>
  </si>
  <si>
    <t>Infanzia  Le Vedute</t>
  </si>
  <si>
    <t>Primaria  Edmondo De Amicis</t>
  </si>
  <si>
    <t>Comune di BAGNO A RIPOLI</t>
  </si>
  <si>
    <t>Sec. I  Granacci</t>
  </si>
  <si>
    <t>I.T.G.A.  Ermenegildo Santoni - L.S.  Filippo Buonarroti  di  PISA</t>
  </si>
  <si>
    <t>Primaria  Antonio Benci - Infanzia  Antonio Benci</t>
  </si>
  <si>
    <t>Primaria  Montiano</t>
  </si>
  <si>
    <t>Comune di FOSDINOVO</t>
  </si>
  <si>
    <t>Primaria  Caniparola - Sec. I  Alessandro Manzoni</t>
  </si>
  <si>
    <t>Primaria  Gianni Rodari</t>
  </si>
  <si>
    <t>Primaria  Fra Benedetto Tiezzi</t>
  </si>
  <si>
    <t>Primaria  Giuseppe Giusti</t>
  </si>
  <si>
    <t>Infanzia  loc  Dietropoggio</t>
  </si>
  <si>
    <t>Comune di TERRANUOVA BRACCIOLINI</t>
  </si>
  <si>
    <t>Sec. I  Giovanni XXIII</t>
  </si>
  <si>
    <t>Infanzia  Sorgenti</t>
  </si>
  <si>
    <t>Infanzia  Buonconvento</t>
  </si>
  <si>
    <t>Primaria  Nazario Sauro</t>
  </si>
  <si>
    <t>Infanzia Comunale - Il Piccolo Principe</t>
  </si>
  <si>
    <t>Sec. I</t>
  </si>
  <si>
    <t>Comune di PALAZZUOLO SUL SENIO</t>
  </si>
  <si>
    <t>Primaria   Capoluogo - Sec. I  Dante Alighieri</t>
  </si>
  <si>
    <t>Comune di LATERINA</t>
  </si>
  <si>
    <t>Infanzia  Il Girotondo</t>
  </si>
  <si>
    <t>Comune di VAIANO</t>
  </si>
  <si>
    <t>Comune di VINCI</t>
  </si>
  <si>
    <t>I.T.C.  Aldo Capitini AGLIANA</t>
  </si>
  <si>
    <t>Infanzia Comunale  L`Albero del Riccio</t>
  </si>
  <si>
    <t>Comune di SCANSANO</t>
  </si>
  <si>
    <t>Primaria  Umberto I - Sec. I  Benedetto Croce</t>
  </si>
  <si>
    <t>Primaria  Antonio Salvetti</t>
  </si>
  <si>
    <t>Comune di SCARLINO</t>
  </si>
  <si>
    <t>Palestra Primaria Scarlino scalo</t>
  </si>
  <si>
    <t>Sec. I  Borsi - Pazzini</t>
  </si>
  <si>
    <t>Comune di SESTO FIORENTINO</t>
  </si>
  <si>
    <t>Sec. I  Guido Cavalcanti</t>
  </si>
  <si>
    <t>Provincia di SIENA</t>
  </si>
  <si>
    <t>IT.I. Tito Sarrocchi  di  SIENA</t>
  </si>
  <si>
    <t xml:space="preserve"> Primaria  Gianni Rodari</t>
  </si>
  <si>
    <t>Infanzia  I Collazzi</t>
  </si>
  <si>
    <t>Palestra Primaria Vittorino da Feltre</t>
  </si>
  <si>
    <t>I.T.I. Tito Sarrocchi  SIENA</t>
  </si>
  <si>
    <t>Infanzia  Fiesole</t>
  </si>
  <si>
    <t>Primaria  Stori</t>
  </si>
  <si>
    <t>I.T.I. A. Avogadro   di  ABBADIA SAN SALVATORE</t>
  </si>
  <si>
    <t>Comune di SIENA</t>
  </si>
  <si>
    <t>Sec. I  Taverne d`Arbia</t>
  </si>
  <si>
    <t>Primaria  Don Carlo Gnocchi</t>
  </si>
  <si>
    <t>Comune di PISTOIA</t>
  </si>
  <si>
    <t>Primaria  Alessandro Bertocci</t>
  </si>
  <si>
    <t>Comune di MONTICIANO</t>
  </si>
  <si>
    <t>Infanza  Galileo Galilei</t>
  </si>
  <si>
    <t>I.T.I.  A. Avogadro  ABBADIA SAN SALVATORE</t>
  </si>
  <si>
    <t>Comune di LICCIANA NARDI</t>
  </si>
  <si>
    <t>Infanzia  Licciana - Primaria Licciana</t>
  </si>
  <si>
    <t>Comune di PIAZZA AL SERCHIO</t>
  </si>
  <si>
    <t>I.T.C.G.  G.Roncalli POGGIBONSI</t>
  </si>
  <si>
    <t>Primaria  Giuseppe Mancini</t>
  </si>
  <si>
    <t>Comune di ORBETELLO</t>
  </si>
  <si>
    <t>Primaria  Fonteblanda</t>
  </si>
  <si>
    <t>Comune di MONTECATINI</t>
  </si>
  <si>
    <t>Primaria  Edmondo De Amicis - Infanzia  Carlo Lorenzini  - Infanzia  Gino Merlini</t>
  </si>
  <si>
    <t>Comune di SAN VINCENZO</t>
  </si>
  <si>
    <t>Primaria - Gianni Rodari</t>
  </si>
  <si>
    <t>Infanzia  Gianni Rodari</t>
  </si>
  <si>
    <t>Sec. I  Martin Luther King - Primaria  Bottegone</t>
  </si>
  <si>
    <t>Infanzia  Via Armando Picchi</t>
  </si>
  <si>
    <t>Primaria  Giuseppe Mazzini</t>
  </si>
  <si>
    <t>Sec. I  Anna Frank - Infanzia  Alessandro Bertocci</t>
  </si>
  <si>
    <t>Sec. I  San Bernardino da Siena</t>
  </si>
  <si>
    <t>Comune di VAGLIA</t>
  </si>
  <si>
    <t>Infanzia  Caselline</t>
  </si>
  <si>
    <t>Sec. I  Angelo Giuseppe Roncalli</t>
  </si>
  <si>
    <t>Primaria  Vaglia</t>
  </si>
  <si>
    <t>Comune di CAPANNOLI</t>
  </si>
  <si>
    <t>Comune di SANTA LUCE</t>
  </si>
  <si>
    <t>Sec. I  Benci</t>
  </si>
  <si>
    <t>Comune di PIEVE SANTO STEFANO</t>
  </si>
  <si>
    <t>Sec. I  Crudeli</t>
  </si>
  <si>
    <t>Comune di MULAZZO</t>
  </si>
  <si>
    <t>Infanzia  Mulazzo - Primaria   Galanti</t>
  </si>
  <si>
    <t>Comune di BADIA TEDALDA</t>
  </si>
  <si>
    <t>Infanzia  La Pineta  - Primaria  Fratelli Bimbi  - Sec. I  Voluseno</t>
  </si>
  <si>
    <t>Primaria  La Massa</t>
  </si>
  <si>
    <t>Sec. I  Neghelli  - Liceo  Dante Alighieri  - I.P.S.C.T.  Raffaele Del Rosso</t>
  </si>
  <si>
    <t>I.T.C.G.  Domenico Zaccagna CARRARA</t>
  </si>
  <si>
    <t>L.S.  Enriques - I.P.S.C.T.  F. Enriques - I.P.S.S.A.R.  F.  Enriques - I.T.C.  Enriques  CASTELFIORENTINO</t>
  </si>
  <si>
    <t>Comune di FOSCIANDORA</t>
  </si>
  <si>
    <t>Infanzia  Migliano</t>
  </si>
  <si>
    <t>I.S.A.  Felice Palma MASSA</t>
  </si>
  <si>
    <t>Comune di CASTELNUOVO BERARDENGA</t>
  </si>
  <si>
    <t>Primaria  E. Mazzei  - Sec. I  Giovanni Papini</t>
  </si>
  <si>
    <t>I.P.S.I.A.  Ernest Solvay - I.T.I. Mattei ROSIGNANO MARITTIMO</t>
  </si>
  <si>
    <t>Infanzia  loc. Bargino</t>
  </si>
  <si>
    <t>Primaria  E. Mazzei</t>
  </si>
  <si>
    <t xml:space="preserve"> Primaria  Gamurrini - I.M.  Vittoria Colonna  AREZZO</t>
  </si>
  <si>
    <t>L.S.  Francesco Redi  AREZZO</t>
  </si>
  <si>
    <t>I.M. Angelica Palli Bartolomei  LIVORNO</t>
  </si>
  <si>
    <t>Comune di QUARRATA</t>
  </si>
  <si>
    <t>Primaria  Santa Lucia</t>
  </si>
  <si>
    <t>I.S.A.  Volterra</t>
  </si>
  <si>
    <t>Comune di BIBBONA</t>
  </si>
  <si>
    <t>Primaria  Leonardo Da Vinci -  Infanzia  Sorelle Agazzi</t>
  </si>
  <si>
    <t>Primaria  Viale Di Vittorio - Sec. I  Bacci - Ridolfi</t>
  </si>
  <si>
    <t>Sec. I  Bogardo Buricchi - Primaria  Via Galcianese</t>
  </si>
  <si>
    <t>Comune di ALTOPASCIO</t>
  </si>
  <si>
    <t>Primaria  Giovanni Pascoli</t>
  </si>
  <si>
    <t>Primaria  L. Da Vinci  - Infanzia  Sorelle Agazzi</t>
  </si>
  <si>
    <t>Infanzia  Via della Costituzione - Primaria  Gianni Rodari</t>
  </si>
  <si>
    <t>Comune di GALLICANO</t>
  </si>
  <si>
    <t>Cucina e mensa Plesso scolastico</t>
  </si>
  <si>
    <t>Sec. I  Beato Angelico</t>
  </si>
  <si>
    <t>Infanzia  La Ginostra  - Sec. I  Vittorio Fossombroni</t>
  </si>
  <si>
    <t>I.T.A.  Ricasoli  SIENA</t>
  </si>
  <si>
    <t>Primaria  Ghiaccioni</t>
  </si>
  <si>
    <t>Sec. I - Leonardo Da Vinci</t>
  </si>
  <si>
    <t>Comune di PONTREMOLI</t>
  </si>
  <si>
    <t>Sec. I - P. Ferrari</t>
  </si>
  <si>
    <t>CTP Lucca - Sec. I  Del Prete</t>
  </si>
  <si>
    <t>Sec. I  Michelangelo Buonarroti</t>
  </si>
  <si>
    <t>L.C.  Gosuè Carducci - L.S.  Guglielmo Marconi  GROSSETO</t>
  </si>
  <si>
    <t>Comune di CARRARA</t>
  </si>
  <si>
    <t>Infanzia  Nazzano</t>
  </si>
  <si>
    <t>Primaria  Luigi Cadorna</t>
  </si>
  <si>
    <t>Infanzia  L`Erica</t>
  </si>
  <si>
    <t>Infanzia  Stabbia  - Primaria  Carlo Collodi</t>
  </si>
  <si>
    <t>Comune di PESCAGLIA</t>
  </si>
  <si>
    <t>Primaria - San Martino in Freddana</t>
  </si>
  <si>
    <t>I.T.I.  Antonio Santucci (sez. ITCG Niccolini)  POMARANCE</t>
  </si>
  <si>
    <t>Liceo  Antonio Rosmini  GROSSETO</t>
  </si>
  <si>
    <t>Infanzia  Fratelli Grimm - Primaria  Giacomo Mazzini</t>
  </si>
  <si>
    <t>Palestra Infanzia Primaria Sec. I</t>
  </si>
  <si>
    <t>Primaria  S. Poli - Sec. I  L. Puccetti</t>
  </si>
  <si>
    <t>Istituto Professionale Alberghiero di Stato "G. Minuto"  MASSA</t>
  </si>
  <si>
    <t>Primaria  Spicchio Sibilla Aleramo</t>
  </si>
  <si>
    <t>I.T.C.  Vittorio Fossombroni GROSSETO</t>
  </si>
  <si>
    <t>L.S.  Manciano - I.T.I.  Manciano</t>
  </si>
  <si>
    <t>Sec. I  Pescaglia</t>
  </si>
  <si>
    <t>I.P.S.C.T  Raffaele Del Rosso - L.S.  Raffaele Del Rosso ORBETELLO</t>
  </si>
  <si>
    <t>Comune di CASTELFRANCO PIAN DI SCO</t>
  </si>
  <si>
    <t>Primaria  Italo Calvino</t>
  </si>
  <si>
    <t>Primaria  Achille Sclavo</t>
  </si>
  <si>
    <t>Liceo Artistico  Franco Russoli  PISA</t>
  </si>
  <si>
    <t>Comune di CAMPAGNATICO</t>
  </si>
  <si>
    <t>Infanzia  Campagnatico</t>
  </si>
  <si>
    <t>Comune o UTI</t>
  </si>
  <si>
    <t>Codice reg. edificio</t>
  </si>
  <si>
    <t>CARLINO</t>
  </si>
  <si>
    <t>UD</t>
  </si>
  <si>
    <t>UD000337</t>
  </si>
  <si>
    <t>Scuola media statale</t>
  </si>
  <si>
    <t>Impianti antincendio e certificati di prevenzione incendi</t>
  </si>
  <si>
    <t>SANTA MARIA LA LONGA</t>
  </si>
  <si>
    <t>UD000305</t>
  </si>
  <si>
    <t>Scuola primaria "A. Zardini"</t>
  </si>
  <si>
    <t>Ex Provincia di UDINE attuale UTI Friuli Centrale</t>
  </si>
  <si>
    <t>UD100781</t>
  </si>
  <si>
    <t>Istituti sup. Mattei - Martin - Plozner nel comune di Latisana</t>
  </si>
  <si>
    <t>UD100776</t>
  </si>
  <si>
    <t>Istituto sup. "Malignani 2000" nel Comune di San Giorgio di Nogaro</t>
  </si>
  <si>
    <t>UD100779</t>
  </si>
  <si>
    <t>ITC Linussio nel Comune di Codroipo</t>
  </si>
  <si>
    <t>UDINE</t>
  </si>
  <si>
    <t>UD000187</t>
  </si>
  <si>
    <t>Scuola primaria Mazzini</t>
  </si>
  <si>
    <t>VAJONT</t>
  </si>
  <si>
    <t>PN</t>
  </si>
  <si>
    <t>PNR00688</t>
  </si>
  <si>
    <t>Scuola primaria Feltre</t>
  </si>
  <si>
    <t>Ex Provincia di GORIZIA attuale UTI Alto Isontino</t>
  </si>
  <si>
    <t>GO</t>
  </si>
  <si>
    <t>GO000251</t>
  </si>
  <si>
    <t>Istituti sup. Marconi - Einaudi nel Comune di Staranzano</t>
  </si>
  <si>
    <t>TRIESTE</t>
  </si>
  <si>
    <t>TS</t>
  </si>
  <si>
    <t>TS000032</t>
  </si>
  <si>
    <t>Scuola primaria "Morpurgo"</t>
  </si>
  <si>
    <t>UD000189</t>
  </si>
  <si>
    <t>Scuola elementare Carducci</t>
  </si>
  <si>
    <t>UD000195</t>
  </si>
  <si>
    <t>Scuola elementare De Amicis</t>
  </si>
  <si>
    <t>UD000196</t>
  </si>
  <si>
    <t>Scuola elementare Fruch</t>
  </si>
  <si>
    <t>UD100520</t>
  </si>
  <si>
    <t>Palestra elementare Nievo</t>
  </si>
  <si>
    <t>UD000174</t>
  </si>
  <si>
    <t>Scuola elementare Orlandi</t>
  </si>
  <si>
    <t>PALMANOVA</t>
  </si>
  <si>
    <t>UD000303</t>
  </si>
  <si>
    <t>Scuola elementare Alighieri</t>
  </si>
  <si>
    <t>UD000447</t>
  </si>
  <si>
    <t>Scuola media Zorutti</t>
  </si>
  <si>
    <t>GO000124</t>
  </si>
  <si>
    <t>LC "Dante Alighieri" in comune di Gorizia</t>
  </si>
  <si>
    <t>GO000126</t>
  </si>
  <si>
    <t>Licei "Slataper" in comune di Gorizia</t>
  </si>
  <si>
    <t>GO000127</t>
  </si>
  <si>
    <t>LS "Duca degli Abruzzi" in Comune di Gorizia</t>
  </si>
  <si>
    <t>GO000128</t>
  </si>
  <si>
    <t>LS "Buonarroti" sede principale in comune di Monfalcone</t>
  </si>
  <si>
    <t>GO000129</t>
  </si>
  <si>
    <t>IPSIA "Cossar-Da Vinci" in comune di Gorizia</t>
  </si>
  <si>
    <t>GO000132</t>
  </si>
  <si>
    <t>ITAS "Brignoli" in Comune di Gradisca d'Isonzo</t>
  </si>
  <si>
    <t>GO000242</t>
  </si>
  <si>
    <t>IPSIA in Comune di Monfalcone</t>
  </si>
  <si>
    <t>GO000244</t>
  </si>
  <si>
    <t>IPSIA PROFESSIONALE in Comune di Monfalcone</t>
  </si>
  <si>
    <t>CIVIDALE DEL FRIULI</t>
  </si>
  <si>
    <t>UD000050</t>
  </si>
  <si>
    <t>Scuola materna Sanguarzo</t>
  </si>
  <si>
    <t>ROVEREDO IN PIANO</t>
  </si>
  <si>
    <t>PN000061</t>
  </si>
  <si>
    <t>Scuola primaria Fermi</t>
  </si>
  <si>
    <t>CASARSA DELLA DELIZIA</t>
  </si>
  <si>
    <t>PN000367</t>
  </si>
  <si>
    <t>Scuola media Fermi</t>
  </si>
  <si>
    <t>UD000049</t>
  </si>
  <si>
    <t>Scuola materna Liberale</t>
  </si>
  <si>
    <t>UD000099</t>
  </si>
  <si>
    <t>Scuola materna di Ialmicco</t>
  </si>
  <si>
    <t>SAN PIETRO AL NATISONE</t>
  </si>
  <si>
    <t>UDR00841</t>
  </si>
  <si>
    <t>Casa dello studente</t>
  </si>
  <si>
    <t>GO000131</t>
  </si>
  <si>
    <t>ISA "Max Fabiani" in Comune di Gorizia</t>
  </si>
  <si>
    <t>GO000136</t>
  </si>
  <si>
    <t>ITI "Galilei" in comune di Gorizia</t>
  </si>
  <si>
    <t>GO000247</t>
  </si>
  <si>
    <t>Succursale LS "Buonarroti" viale Cosulich in Comune di Monfalcone</t>
  </si>
  <si>
    <t>GO000252</t>
  </si>
  <si>
    <t>LS "Buonarroti" succursale via Bonavia in Comune di Monfalcone</t>
  </si>
  <si>
    <t>GO000239</t>
  </si>
  <si>
    <t>Licei lingua slovena "Trubar" in comune di Gorizia</t>
  </si>
  <si>
    <t>TAVAGNACCO</t>
  </si>
  <si>
    <t>UDR00840</t>
  </si>
  <si>
    <t>Palestra scuola media Feruglio</t>
  </si>
  <si>
    <t>Adeguamento sismico</t>
  </si>
  <si>
    <t>CODROIPO</t>
  </si>
  <si>
    <t>UD100620</t>
  </si>
  <si>
    <t>Scuola primaria Candotti</t>
  </si>
  <si>
    <t>Miglioramento sismico</t>
  </si>
  <si>
    <t>UD100619</t>
  </si>
  <si>
    <t>Palestra scuola media Bianchi</t>
  </si>
  <si>
    <t>Messa in sicurezza</t>
  </si>
  <si>
    <t>PREMARIACCO</t>
  </si>
  <si>
    <t>UD000424</t>
  </si>
  <si>
    <t>Scuola media</t>
  </si>
  <si>
    <t>Efficientamento energetico</t>
  </si>
  <si>
    <t>CORDENONS</t>
  </si>
  <si>
    <t>PN000073</t>
  </si>
  <si>
    <t>Scuola primaria Duca D'Aosta</t>
  </si>
  <si>
    <t>PN000070</t>
  </si>
  <si>
    <t>Scuola primaria Da Vinci</t>
  </si>
  <si>
    <t>ARTEGNA</t>
  </si>
  <si>
    <t>UD000263</t>
  </si>
  <si>
    <t>Scuola primaria</t>
  </si>
  <si>
    <t>CORNO DI ROSAZZO</t>
  </si>
  <si>
    <t>UD000116</t>
  </si>
  <si>
    <t>Scuola materna</t>
  </si>
  <si>
    <t>MORUZZO</t>
  </si>
  <si>
    <t>UD000255</t>
  </si>
  <si>
    <t>SAGRADO</t>
  </si>
  <si>
    <t>GO000092</t>
  </si>
  <si>
    <t>RAGOGNA</t>
  </si>
  <si>
    <t>UD100560</t>
  </si>
  <si>
    <t>Scuola primaria Battisti</t>
  </si>
  <si>
    <t>PONTEBBA</t>
  </si>
  <si>
    <t>UD000086</t>
  </si>
  <si>
    <t>PALUZZA</t>
  </si>
  <si>
    <t>UD000307</t>
  </si>
  <si>
    <t>Scuola primaria e palestra</t>
  </si>
  <si>
    <t>Manutenzione straordinaria</t>
  </si>
  <si>
    <t>GONARS</t>
  </si>
  <si>
    <t>UD000265</t>
  </si>
  <si>
    <t>Scuola primaria e secondaria</t>
  </si>
  <si>
    <t>TRIVIGNANO UDINESE</t>
  </si>
  <si>
    <t>UD000306</t>
  </si>
  <si>
    <t>MALBORGHETTO-VALBRUNA</t>
  </si>
  <si>
    <t>UD000143</t>
  </si>
  <si>
    <t>Scuola materna Ugovizza e primaria Collodi</t>
  </si>
  <si>
    <t>SAN VITO AL TAGLIAMENTO</t>
  </si>
  <si>
    <t>PN000142</t>
  </si>
  <si>
    <t>Scuola primaria Moro</t>
  </si>
  <si>
    <t>TS000258</t>
  </si>
  <si>
    <t>Scuola media Altura</t>
  </si>
  <si>
    <t>Superamento barriere architettoniche</t>
  </si>
  <si>
    <t>VARMO</t>
  </si>
  <si>
    <t>UD000469</t>
  </si>
  <si>
    <t>Limitato ampliamento</t>
  </si>
  <si>
    <t>SPILIMBERGO</t>
  </si>
  <si>
    <t>PN000154</t>
  </si>
  <si>
    <t>Scuola pimaria Cavedalis</t>
  </si>
  <si>
    <t>STARANZANO</t>
  </si>
  <si>
    <t>GO000040</t>
  </si>
  <si>
    <t>Scuola materna Rodari</t>
  </si>
  <si>
    <t>MORTEGLIANO</t>
  </si>
  <si>
    <t>UD000287</t>
  </si>
  <si>
    <t>Palestra scuola primaria</t>
  </si>
  <si>
    <t>SAN GIORGIO DI NOGARO</t>
  </si>
  <si>
    <t>UD000457</t>
  </si>
  <si>
    <t>Scuola media Sauro</t>
  </si>
  <si>
    <t>SEDEGLIANO</t>
  </si>
  <si>
    <t>UD000244</t>
  </si>
  <si>
    <t>Scuola primaria e medie Turoldo</t>
  </si>
  <si>
    <t>REANA DEL ROJALE</t>
  </si>
  <si>
    <t>UD000360</t>
  </si>
  <si>
    <t>Scuola primaria Corgnali</t>
  </si>
  <si>
    <t>MERETO DI TOMBA</t>
  </si>
  <si>
    <t>UD000037</t>
  </si>
  <si>
    <t>CASTIONS DI STRADA</t>
  </si>
  <si>
    <t>UD000393</t>
  </si>
  <si>
    <t>Scuola primaria Marconi</t>
  </si>
  <si>
    <t xml:space="preserve">Adeguamento sismico </t>
  </si>
  <si>
    <t>RIVIGNANO TEOR</t>
  </si>
  <si>
    <t>UD000454</t>
  </si>
  <si>
    <t>CLAUT</t>
  </si>
  <si>
    <t>PN000185</t>
  </si>
  <si>
    <t>Scuola Media Pascoli</t>
  </si>
  <si>
    <t>DOBERDÒ DEL LAGO</t>
  </si>
  <si>
    <t>GOR00012</t>
  </si>
  <si>
    <t>Palestra scuola primaria e media</t>
  </si>
  <si>
    <t>LATISANA</t>
  </si>
  <si>
    <t>UD000271</t>
  </si>
  <si>
    <t>Scuola primaria De Amicis - capoluogo</t>
  </si>
  <si>
    <t>RIVE D'ARCANO</t>
  </si>
  <si>
    <t>UD000386</t>
  </si>
  <si>
    <t>ATTIMIS</t>
  </si>
  <si>
    <t>UD100790</t>
  </si>
  <si>
    <t>Scuola primaria Carducci</t>
  </si>
  <si>
    <t>MUGGIA</t>
  </si>
  <si>
    <t>TS000085</t>
  </si>
  <si>
    <t>RONCHIS</t>
  </si>
  <si>
    <t>UD000277</t>
  </si>
  <si>
    <t>VIVARO</t>
  </si>
  <si>
    <t>PN000139</t>
  </si>
  <si>
    <t>Scuola primaria Savio</t>
  </si>
  <si>
    <t>UD000344</t>
  </si>
  <si>
    <t>Scuola media Alighieri</t>
  </si>
  <si>
    <t>MOSSA</t>
  </si>
  <si>
    <t>GO100629</t>
  </si>
  <si>
    <t>CAPRIVA DEL FRIULI</t>
  </si>
  <si>
    <t>GO000066</t>
  </si>
  <si>
    <t>Scuola primaria Torre</t>
  </si>
  <si>
    <t>MEDUNO</t>
  </si>
  <si>
    <t>PN000105</t>
  </si>
  <si>
    <t>TARCENTO</t>
  </si>
  <si>
    <t>UD000347</t>
  </si>
  <si>
    <t>SAURIS</t>
  </si>
  <si>
    <t>UD000206</t>
  </si>
  <si>
    <t>Scuola primaria e materna</t>
  </si>
  <si>
    <t>PORCIA</t>
  </si>
  <si>
    <t>PN000032</t>
  </si>
  <si>
    <t>Scuola materna Rorai Piccolo</t>
  </si>
  <si>
    <t>PORPETTO</t>
  </si>
  <si>
    <t>UD000339</t>
  </si>
  <si>
    <t>Scuola primaria Corridoni</t>
  </si>
  <si>
    <t>BERTIOLO</t>
  </si>
  <si>
    <t>UD000374</t>
  </si>
  <si>
    <t>Scuola primaria Risultive</t>
  </si>
  <si>
    <t>TREPPO CARNICO</t>
  </si>
  <si>
    <t>UDR00815</t>
  </si>
  <si>
    <t>CAMPOLONGO TAPOGLIANO</t>
  </si>
  <si>
    <t>UD000200</t>
  </si>
  <si>
    <t>Scuola primaria Marcotti</t>
  </si>
  <si>
    <t>SUTRIO</t>
  </si>
  <si>
    <t>UD100603</t>
  </si>
  <si>
    <t>SAN DORLIGO DELLA VALLE - DOLINA</t>
  </si>
  <si>
    <t>TS000011</t>
  </si>
  <si>
    <t>Scuola primaria Dolina</t>
  </si>
  <si>
    <t>SAN CANZIAN D'ISONZO</t>
  </si>
  <si>
    <t>GO100656</t>
  </si>
  <si>
    <t>Palestra di Pieris</t>
  </si>
  <si>
    <t>LAUCO</t>
  </si>
  <si>
    <t>UD000158</t>
  </si>
  <si>
    <t>Scuola materna + elementare</t>
  </si>
  <si>
    <t>PASIAN DI PRATO</t>
  </si>
  <si>
    <t>UD000389</t>
  </si>
  <si>
    <t>Scuola primaria capoluogo</t>
  </si>
  <si>
    <t>SAVOGNA D'ISONZO</t>
  </si>
  <si>
    <t>GO000101</t>
  </si>
  <si>
    <t>CAVASSO NUOVO</t>
  </si>
  <si>
    <t>PN000095</t>
  </si>
  <si>
    <t>VITO D'ASIO</t>
  </si>
  <si>
    <t>PN000161</t>
  </si>
  <si>
    <t>SOCCHIEVE</t>
  </si>
  <si>
    <t>UD000029</t>
  </si>
  <si>
    <t>Scuola materna ed primaria</t>
  </si>
  <si>
    <t>VILLA SANTINA</t>
  </si>
  <si>
    <t>UD000377</t>
  </si>
  <si>
    <t>Adeguamento sismico con Nuova costruzione</t>
  </si>
  <si>
    <t>MARIANO DEL FRIULI</t>
  </si>
  <si>
    <t>GO000071</t>
  </si>
  <si>
    <t>UD100741</t>
  </si>
  <si>
    <t>Collegio statale "Uccellis"</t>
  </si>
  <si>
    <t>UD100735</t>
  </si>
  <si>
    <t>ITT "B. Stringher"</t>
  </si>
  <si>
    <t>Nuova costruzione</t>
  </si>
  <si>
    <t>INTERVENTO STRAORDINARIO DI RISTRUTTURAZIONE, MIGLIORAMENTO, MESSA IN SICUREZZA, ADEGUAMENTO ANTISISMICO, EFICIENTAMENTO ENERGETICO</t>
  </si>
  <si>
    <t>VIA GIACOSA, 44/46 (EX CUCINE)</t>
  </si>
  <si>
    <t>nuovo edificio</t>
  </si>
  <si>
    <t>MI</t>
  </si>
  <si>
    <t>MILANO</t>
  </si>
  <si>
    <t>VIA RUFFINI, 4/6</t>
  </si>
  <si>
    <t>0151460393</t>
  </si>
  <si>
    <t>VIA COLLETTA, 49/51</t>
  </si>
  <si>
    <t>0151460411</t>
  </si>
  <si>
    <t>PIAZZA GRIGIONI 7</t>
  </si>
  <si>
    <t>0120800158</t>
  </si>
  <si>
    <t>VA</t>
  </si>
  <si>
    <t>GORNATE OLONA</t>
  </si>
  <si>
    <t>VIA DANTE N. 136</t>
  </si>
  <si>
    <t>0980530768</t>
  </si>
  <si>
    <t>LO</t>
  </si>
  <si>
    <t>SENNA LODIGIANA</t>
  </si>
  <si>
    <t>VIA MAIFRENI 5</t>
  </si>
  <si>
    <t>0200171201</t>
  </si>
  <si>
    <t>MN</t>
  </si>
  <si>
    <t>CASTIGLIONE DELLE STIVIERE</t>
  </si>
  <si>
    <t>VIA ANDINA</t>
  </si>
  <si>
    <t>0130410195</t>
  </si>
  <si>
    <t>CO</t>
  </si>
  <si>
    <t>CANTU'</t>
  </si>
  <si>
    <t>VIA NAZIONALE 107</t>
  </si>
  <si>
    <t>0970011990</t>
  </si>
  <si>
    <t>LC</t>
  </si>
  <si>
    <t>ABBADIA LARIANA</t>
  </si>
  <si>
    <t>VIA DELLE QUERCE 14</t>
  </si>
  <si>
    <t>0151850348</t>
  </si>
  <si>
    <t>RODANO</t>
  </si>
  <si>
    <t>VIA C. BATTISTI, 44</t>
  </si>
  <si>
    <t>1080011147</t>
  </si>
  <si>
    <t>AGRATE BRIANZA</t>
  </si>
  <si>
    <t>VIA PER APPIANO, 3</t>
  </si>
  <si>
    <t>0130340193</t>
  </si>
  <si>
    <t>BULGAROGRASSO</t>
  </si>
  <si>
    <t>VIA MAGNI 2</t>
  </si>
  <si>
    <t>1080161189</t>
  </si>
  <si>
    <t>CARNATE</t>
  </si>
  <si>
    <t>INTERVENTO DI COSTRUZIONE DI NUOVO EDIFICIO SCOLASTICO</t>
  </si>
  <si>
    <t>VIA GRAMSCI 42/B</t>
  </si>
  <si>
    <t>1080131200</t>
  </si>
  <si>
    <t>BURAGO DI MOLGORA</t>
  </si>
  <si>
    <t>VIA NIKOLAJEWKA 5</t>
  </si>
  <si>
    <t>0170290435</t>
  </si>
  <si>
    <t>BS</t>
  </si>
  <si>
    <t>BRESCIA</t>
  </si>
  <si>
    <t>VIA COLONNA, 42</t>
  </si>
  <si>
    <t>0151461139</t>
  </si>
  <si>
    <t>VIA GARIBALDI 1</t>
  </si>
  <si>
    <t>0121010887</t>
  </si>
  <si>
    <t>MERCALLO</t>
  </si>
  <si>
    <t>VIA BOTTEGHINO 1</t>
  </si>
  <si>
    <t>0200171206</t>
  </si>
  <si>
    <t>Piazza Marconi, 2</t>
  </si>
  <si>
    <t>017170003</t>
  </si>
  <si>
    <t>SAN ZENO NAVIGLIO</t>
  </si>
  <si>
    <t>VIA PEZZA SNC</t>
  </si>
  <si>
    <t xml:space="preserve">0121020001 </t>
  </si>
  <si>
    <t>MESENZANA</t>
  </si>
  <si>
    <t>VIA DUE GIUGNO 21</t>
  </si>
  <si>
    <t>0170400001</t>
  </si>
  <si>
    <t>CASTEGNATO</t>
  </si>
  <si>
    <t>INTERVENTO DI REALIZZAZIONE DI PALESTRA SCOLASTICA O MIGLIORAMENTO DI PALESTRA SCOLASTICA ESISTENTE</t>
  </si>
  <si>
    <t>VIA CARLINGA</t>
  </si>
  <si>
    <t>BG</t>
  </si>
  <si>
    <t>CURNO</t>
  </si>
  <si>
    <t>VIA BOSSOLETTI 18</t>
  </si>
  <si>
    <t>0161090425</t>
  </si>
  <si>
    <t>GANDOSSO</t>
  </si>
  <si>
    <t>VIA COLOMBO 32</t>
  </si>
  <si>
    <t>1080051156</t>
  </si>
  <si>
    <t>BARLASSINA</t>
  </si>
  <si>
    <t>VIA CONCORDIA, 45</t>
  </si>
  <si>
    <t>1080310983</t>
  </si>
  <si>
    <t>MEZZAGO</t>
  </si>
  <si>
    <t>VIA CESARE BATTISTI SNC</t>
  </si>
  <si>
    <t>0130950252</t>
  </si>
  <si>
    <t>ERBA</t>
  </si>
  <si>
    <t>VIA SANT'ARIALDO, 25</t>
  </si>
  <si>
    <t>0130840600</t>
  </si>
  <si>
    <t>CUCCIAGO</t>
  </si>
  <si>
    <t>VIA PROVINCIALE N. 48</t>
  </si>
  <si>
    <t>0132220115</t>
  </si>
  <si>
    <t>TAVERNERIO</t>
  </si>
  <si>
    <t>VIA CAPO SILE</t>
  </si>
  <si>
    <t>0120340346</t>
  </si>
  <si>
    <t>CARONNO PERTUSELLA</t>
  </si>
  <si>
    <t>VIALE TRIVULZIO, 4</t>
  </si>
  <si>
    <t>1080010747</t>
  </si>
  <si>
    <t>VIA DUE GIUGNO,19</t>
  </si>
  <si>
    <t>0190050219</t>
  </si>
  <si>
    <t>CR</t>
  </si>
  <si>
    <t>BAGNOLO CREMASCO</t>
  </si>
  <si>
    <t>PIAZZA MERCATO</t>
  </si>
  <si>
    <t>0171830294</t>
  </si>
  <si>
    <t>TAVERNOLE SUL MELLA</t>
  </si>
  <si>
    <t>LARGO PARTIGIANI D'ITALIA</t>
  </si>
  <si>
    <t>0190353170</t>
  </si>
  <si>
    <t>CREMA</t>
  </si>
  <si>
    <t>VIA BORGO S. PIETRO, 8</t>
  </si>
  <si>
    <t>0190350143</t>
  </si>
  <si>
    <t>PIAZZA GARIBALDI 2</t>
  </si>
  <si>
    <t>0190640212</t>
  </si>
  <si>
    <t>OSTIANO</t>
  </si>
  <si>
    <t>VIA S.FEDELE 7</t>
  </si>
  <si>
    <t>0181510133</t>
  </si>
  <si>
    <t>PV</t>
  </si>
  <si>
    <t>SOMMO</t>
  </si>
  <si>
    <t>VIA PORRO, 16</t>
  </si>
  <si>
    <t>0130030437</t>
  </si>
  <si>
    <t>ALBAVILLA</t>
  </si>
  <si>
    <t>via M. P. Fontana n. 5</t>
  </si>
  <si>
    <t>0161570569</t>
  </si>
  <si>
    <t>PALOSCO</t>
  </si>
  <si>
    <t>VIA TREVIGLIO, 1/E</t>
  </si>
  <si>
    <t>0190350002</t>
  </si>
  <si>
    <t>VIA KENNEDY, 9</t>
  </si>
  <si>
    <t>1080431391</t>
  </si>
  <si>
    <t>TRIUGGIO</t>
  </si>
  <si>
    <t>VIA DELLO SPORT N. 1</t>
  </si>
  <si>
    <t>0130280477</t>
  </si>
  <si>
    <t>BREGNANO</t>
  </si>
  <si>
    <t>VIA DE GASPERI 12</t>
  </si>
  <si>
    <t>0130410201</t>
  </si>
  <si>
    <t>Via Manfredi 29 - Viale Italia 9</t>
  </si>
  <si>
    <t>0980351288  0980350819</t>
  </si>
  <si>
    <t>MALEO</t>
  </si>
  <si>
    <t>VIA LOCATELLI, 1</t>
  </si>
  <si>
    <t>0160790235</t>
  </si>
  <si>
    <t>COLOGNO AL SERIO</t>
  </si>
  <si>
    <t>VIA SEGANTINI 2</t>
  </si>
  <si>
    <t>0130420507</t>
  </si>
  <si>
    <t>CANZO</t>
  </si>
  <si>
    <t>VIA GIROLA, 141</t>
  </si>
  <si>
    <t>0130070319</t>
  </si>
  <si>
    <t>ALZATE BRIANZA</t>
  </si>
  <si>
    <t>VIA TOLSTOJ 1</t>
  </si>
  <si>
    <t>1080230934</t>
  </si>
  <si>
    <t>DESIO</t>
  </si>
  <si>
    <t>VIA DOLOMITI 50</t>
  </si>
  <si>
    <t>1030230303</t>
  </si>
  <si>
    <t>VIA S. APOLLINARE 10</t>
  </si>
  <si>
    <t>1080230533</t>
  </si>
  <si>
    <t>via Cavallotti 4 - via Ponte Vecchio 65 - via Pollaioli 32</t>
  </si>
  <si>
    <t>0181100003  0181102555  0181102542</t>
  </si>
  <si>
    <t>PAVIA</t>
  </si>
  <si>
    <t>corso Cavour 49</t>
  </si>
  <si>
    <t>0181100083</t>
  </si>
  <si>
    <t>via Angelini 9</t>
  </si>
  <si>
    <t>0181100605</t>
  </si>
  <si>
    <t>VIA DON LUCCHINETTI, 3</t>
  </si>
  <si>
    <t>0140610181</t>
  </si>
  <si>
    <t>SO</t>
  </si>
  <si>
    <t>SONDRIO</t>
  </si>
  <si>
    <t>VIA PRATI GRASSI, 76</t>
  </si>
  <si>
    <t>0140450114</t>
  </si>
  <si>
    <t>MORBEGNO</t>
  </si>
  <si>
    <t>VIA INDIPENDENZA 4</t>
  </si>
  <si>
    <t>0151710202</t>
  </si>
  <si>
    <t>PESCHIERA BORROMEO</t>
  </si>
  <si>
    <t>VIA DANTE 1</t>
  </si>
  <si>
    <t>0151641317</t>
  </si>
  <si>
    <t>OSSONA</t>
  </si>
  <si>
    <t>via martiri della libertà </t>
  </si>
  <si>
    <t>0170730112</t>
  </si>
  <si>
    <t>GAMBARA</t>
  </si>
  <si>
    <t>VIA PROVINCIALE - VIA SANTA MARIA</t>
  </si>
  <si>
    <t>0170270184  0170270185</t>
  </si>
  <si>
    <t>BRAONE</t>
  </si>
  <si>
    <t>Via Bizet 3/B</t>
  </si>
  <si>
    <t>0151753318</t>
  </si>
  <si>
    <t>PIOLTELLO</t>
  </si>
  <si>
    <t>VIA RONCHELLA N. 13</t>
  </si>
  <si>
    <t>0162140075</t>
  </si>
  <si>
    <t>TORRE BOLDONE</t>
  </si>
  <si>
    <t>via Molteni n. 27</t>
  </si>
  <si>
    <t>0970751862</t>
  </si>
  <si>
    <t>SIRONE</t>
  </si>
  <si>
    <t>Via Della Giusta 4</t>
  </si>
  <si>
    <t>0121010306</t>
  </si>
  <si>
    <t>Via Pavia, 12</t>
  </si>
  <si>
    <t>0180150137</t>
  </si>
  <si>
    <t>BORGARELLO</t>
  </si>
  <si>
    <t>VIA PAVIA 12</t>
  </si>
  <si>
    <t>Via Corbellini, 2</t>
  </si>
  <si>
    <t>0180150033</t>
  </si>
  <si>
    <t>VIA MARCONI, 1</t>
  </si>
  <si>
    <t xml:space="preserve">0181620103 </t>
  </si>
  <si>
    <t>TRAVACO' SICCOMARIO</t>
  </si>
  <si>
    <t>PIAZZA ROMA 19/B</t>
  </si>
  <si>
    <t>0100500209</t>
  </si>
  <si>
    <t>GRONTARDO</t>
  </si>
  <si>
    <t>Via Mussi</t>
  </si>
  <si>
    <t>QUINTANO</t>
  </si>
  <si>
    <t>VIA SETTE FRATELLI CERVI, 2</t>
  </si>
  <si>
    <t>0190060101</t>
  </si>
  <si>
    <t>BONEMERSE</t>
  </si>
  <si>
    <t>LOC. LISSOGNO</t>
  </si>
  <si>
    <t>0131610177</t>
  </si>
  <si>
    <t>NESSO</t>
  </si>
  <si>
    <t>VIA MOROSINI, 11/13</t>
  </si>
  <si>
    <t>0151462915</t>
  </si>
  <si>
    <t>VIA PAPA GIOVANNI XXIII N.22</t>
  </si>
  <si>
    <t>0170440760</t>
  </si>
  <si>
    <t>CASTRO</t>
  </si>
  <si>
    <t>VIA PASCOLI 5</t>
  </si>
  <si>
    <t>0132150152</t>
  </si>
  <si>
    <t>SOLBIATE</t>
  </si>
  <si>
    <t>VIA SAN LORENZO, 4</t>
  </si>
  <si>
    <t>0190360217</t>
  </si>
  <si>
    <t>CREMONA</t>
  </si>
  <si>
    <t>VIA TREBBIA, 1</t>
  </si>
  <si>
    <t>0190360218</t>
  </si>
  <si>
    <t>via Acerbi - Mirabello - Colesino - Simonetta</t>
  </si>
  <si>
    <t>0181100091  0181100254  0181100093  0181100604</t>
  </si>
  <si>
    <t>via F.lli Cremona 13 - via Lovati 34 - via Griffini 8</t>
  </si>
  <si>
    <t>0181100258  0181100002  0181100100</t>
  </si>
  <si>
    <t>via Capo Sile 77</t>
  </si>
  <si>
    <t>VIA VOLTA 20</t>
  </si>
  <si>
    <t>0132010001</t>
  </si>
  <si>
    <t>ROVELLASCA</t>
  </si>
  <si>
    <t>Via Campo Sportivo n. 11</t>
  </si>
  <si>
    <t>0170700330</t>
  </si>
  <si>
    <t>ESINE</t>
  </si>
  <si>
    <t>VIA ABRUZZI 3</t>
  </si>
  <si>
    <t>0151710203</t>
  </si>
  <si>
    <t>VIA BARACCA, 24</t>
  </si>
  <si>
    <t>1080411313</t>
  </si>
  <si>
    <t>SOVICO</t>
  </si>
  <si>
    <t>VIA LARATTA, 1</t>
  </si>
  <si>
    <t>1080251256</t>
  </si>
  <si>
    <t>LAZZATE</t>
  </si>
  <si>
    <t>VIA C.BATTISTI N.8</t>
  </si>
  <si>
    <t>0970891739</t>
  </si>
  <si>
    <t>UNIONE DEI COMUNI DELLA VALSAVIORE</t>
  </si>
  <si>
    <t>VIA MAZZINI 55 - VIA CAMERATE 1</t>
  </si>
  <si>
    <t>0170611083  0170611082</t>
  </si>
  <si>
    <t>CONCESIO</t>
  </si>
  <si>
    <t>VIA MADONNA N.9</t>
  </si>
  <si>
    <t>0161160313</t>
  </si>
  <si>
    <t>GORNO</t>
  </si>
  <si>
    <t>VIA SAN DIONIGI, 23</t>
  </si>
  <si>
    <t>0970201960</t>
  </si>
  <si>
    <t>CERNUSCO LOMBARDONE</t>
  </si>
  <si>
    <t>VIALE MANFREDINI 1</t>
  </si>
  <si>
    <t>0200500139</t>
  </si>
  <si>
    <t>RIVAROLO MANTOVANO</t>
  </si>
  <si>
    <t>Via I Maggio, 10</t>
  </si>
  <si>
    <t xml:space="preserve"> 0160040143</t>
  </si>
  <si>
    <t>ALBINO</t>
  </si>
  <si>
    <t>PIAZZA NENNI N. 1</t>
  </si>
  <si>
    <t>1080231239</t>
  </si>
  <si>
    <t>VIA A. MORO 13</t>
  </si>
  <si>
    <t>0160430600</t>
  </si>
  <si>
    <t>CHIUDUNO</t>
  </si>
  <si>
    <t>Via Galileo Galilei</t>
  </si>
  <si>
    <t>RIVOLTA D'ADDA</t>
  </si>
  <si>
    <t>Via Manzoni, 1</t>
  </si>
  <si>
    <t>0160040002</t>
  </si>
  <si>
    <t>VIA DON GIACINTO TURAZZA</t>
  </si>
  <si>
    <t>TALAMONA</t>
  </si>
  <si>
    <t>VIA VANONI 32</t>
  </si>
  <si>
    <t>0140610048</t>
  </si>
  <si>
    <t>VIA TALINA 2</t>
  </si>
  <si>
    <t>0171290388  0171290389</t>
  </si>
  <si>
    <t>PADENGHE SUL GARDA</t>
  </si>
  <si>
    <t>VIA ROMA 636</t>
  </si>
  <si>
    <t>0132320525</t>
  </si>
  <si>
    <t>VALMOREA</t>
  </si>
  <si>
    <t>VIA VOLTA 6</t>
  </si>
  <si>
    <t>0121260294</t>
  </si>
  <si>
    <t>TERNATE</t>
  </si>
  <si>
    <t>VIA ANDREOLI 7</t>
  </si>
  <si>
    <t>0120830379</t>
  </si>
  <si>
    <t>INDUNO OLONA</t>
  </si>
  <si>
    <t>VIA TORRETTA, 5</t>
  </si>
  <si>
    <t>0121380302</t>
  </si>
  <si>
    <t>VERGIATE</t>
  </si>
  <si>
    <t>VIA 5 GIORNATE/VIA BORSI</t>
  </si>
  <si>
    <t>0121180399  0121181013</t>
  </si>
  <si>
    <t>SAMARATE</t>
  </si>
  <si>
    <t>via Biondi 10</t>
  </si>
  <si>
    <t>1080351312</t>
  </si>
  <si>
    <t>NOVA MILANESE</t>
  </si>
  <si>
    <t>Viale Repubblica, 22 - Via Della Cerca, 10 - Via Pascoli, 22 - Via Pusterla, 1</t>
  </si>
  <si>
    <t>0170850377  0170850375  0170850379  0170850376</t>
  </si>
  <si>
    <t>ISEO</t>
  </si>
  <si>
    <t>VIA EUROPA, 12</t>
  </si>
  <si>
    <t>0162470661</t>
  </si>
  <si>
    <t>COSTA DI SERINA</t>
  </si>
  <si>
    <t>VIA PAVIA</t>
  </si>
  <si>
    <t>0181500159</t>
  </si>
  <si>
    <t>SIZIANO</t>
  </si>
  <si>
    <t>Via Roma  241</t>
  </si>
  <si>
    <t>0140070071</t>
  </si>
  <si>
    <t>BERBENNO DI VALTELLINA</t>
  </si>
  <si>
    <t>VIA GRAMSCI 42/A</t>
  </si>
  <si>
    <t>VIA ALDO MORO N. 13</t>
  </si>
  <si>
    <t>VIA DON MOLETTA SNC</t>
  </si>
  <si>
    <t>0152301656</t>
  </si>
  <si>
    <t>VAPRIO D'ADDA</t>
  </si>
  <si>
    <t>Via Rampazzini, 16</t>
  </si>
  <si>
    <t>0190350229</t>
  </si>
  <si>
    <t>VIA MONS. BIAVA 12</t>
  </si>
  <si>
    <t>0160690588</t>
  </si>
  <si>
    <t>CENATE SOTTO</t>
  </si>
  <si>
    <t>Via Dante Alighieri</t>
  </si>
  <si>
    <t>0151220743</t>
  </si>
  <si>
    <t>LISCATE</t>
  </si>
  <si>
    <t>VIA KENNEDY</t>
  </si>
  <si>
    <t>1080450635</t>
  </si>
  <si>
    <t>VAREDO</t>
  </si>
  <si>
    <t>VIA ADA NEGRI, 4</t>
  </si>
  <si>
    <t>1080490927</t>
  </si>
  <si>
    <t>VILLASANTA</t>
  </si>
  <si>
    <t>Via Sartirana 3</t>
  </si>
  <si>
    <t>0151820738</t>
  </si>
  <si>
    <t>RHO</t>
  </si>
  <si>
    <t>VIA ROMA, 35</t>
  </si>
  <si>
    <t>0162420426</t>
  </si>
  <si>
    <t>VILLONGO</t>
  </si>
  <si>
    <t>VIA CIRCONVALLAZIONE SUD 59/61</t>
  </si>
  <si>
    <t>0170801297</t>
  </si>
  <si>
    <t>GOTTOLENGO</t>
  </si>
  <si>
    <t>VIA SPINI 2</t>
  </si>
  <si>
    <t>0190370204</t>
  </si>
  <si>
    <t>CREMOSANO</t>
  </si>
  <si>
    <t>via Donatori di Sangue n. 13</t>
  </si>
  <si>
    <t>0171860411</t>
  </si>
  <si>
    <t>TORBOLE CASAGLIA</t>
  </si>
  <si>
    <t>VIA A. MANZONI, 15/17</t>
  </si>
  <si>
    <t>0130350337</t>
  </si>
  <si>
    <t>CABIATE</t>
  </si>
  <si>
    <t>VIA GARZELLE 15</t>
  </si>
  <si>
    <t>0121030001</t>
  </si>
  <si>
    <t>MONTEGRINO VALTRAVAGLIA</t>
  </si>
  <si>
    <t>Via De Passeris</t>
  </si>
  <si>
    <t>0132230179</t>
  </si>
  <si>
    <t>TORNO</t>
  </si>
  <si>
    <t>VIA SANT'AGOSTINO 13</t>
  </si>
  <si>
    <t>0120380362</t>
  </si>
  <si>
    <t>CASCIAGO</t>
  </si>
  <si>
    <t>VIA BOCACCIO, 1</t>
  </si>
  <si>
    <t>1080330020</t>
  </si>
  <si>
    <t>MONZA</t>
  </si>
  <si>
    <t>VIA ANDREA APPIANI NR. 10</t>
  </si>
  <si>
    <t>0970091690</t>
  </si>
  <si>
    <t>BOSISIO PARINI</t>
  </si>
  <si>
    <t>VIA VITTORIO VENETO 23</t>
  </si>
  <si>
    <t>0160250411</t>
  </si>
  <si>
    <t>BERZO SAN FERMO</t>
  </si>
  <si>
    <t>VIA GIOLITTI, 11</t>
  </si>
  <si>
    <t>0150620502  0150622023   0150622024</t>
  </si>
  <si>
    <t>CASTANO PRIMO</t>
  </si>
  <si>
    <t>VIA CANETTA N. 12</t>
  </si>
  <si>
    <t>0121330081 0121330793  0121330941</t>
  </si>
  <si>
    <t>VARESE</t>
  </si>
  <si>
    <t>Via Manzoni-Via De Gasperi</t>
  </si>
  <si>
    <t>1080220971 1080221713</t>
  </si>
  <si>
    <t>CORREZZANA</t>
  </si>
  <si>
    <t>Via Pascoli 1</t>
  </si>
  <si>
    <t>0160028606  016028610</t>
  </si>
  <si>
    <t>BOLGARE</t>
  </si>
  <si>
    <t>VIA CANOSSI N. 2</t>
  </si>
  <si>
    <t>0170250727  0170250001</t>
  </si>
  <si>
    <t>BOVEZZO</t>
  </si>
  <si>
    <t>PIAZZA CADUTI DI NASSIRIA</t>
  </si>
  <si>
    <t>0181900350</t>
  </si>
  <si>
    <t>ZINASCO</t>
  </si>
  <si>
    <t>Piazza Roma n.1, Cingia De' Botti</t>
  </si>
  <si>
    <t>0190310137</t>
  </si>
  <si>
    <t>CINGIA DE' BOTTI</t>
  </si>
  <si>
    <t>VIA SINGELLE</t>
  </si>
  <si>
    <t>0140160036</t>
  </si>
  <si>
    <t>CEDRASCO</t>
  </si>
  <si>
    <t>VIA MOCENIGO 23</t>
  </si>
  <si>
    <t>0171970116</t>
  </si>
  <si>
    <t>VESTONE</t>
  </si>
  <si>
    <t>Via IV Novembre, 1</t>
  </si>
  <si>
    <t>0160040486</t>
  </si>
  <si>
    <t>VIA FIUME 16</t>
  </si>
  <si>
    <t>1080440832</t>
  </si>
  <si>
    <t>USMATE VELATE</t>
  </si>
  <si>
    <t>P.zzale Partigiani d'Italia</t>
  </si>
  <si>
    <t>0150410488</t>
  </si>
  <si>
    <t>BUSTO GAROLFO</t>
  </si>
  <si>
    <t>via Diaz, 23</t>
  </si>
  <si>
    <t>0170750985</t>
  </si>
  <si>
    <t>GARDONE VAL TROMPIA</t>
  </si>
  <si>
    <t>VIA E. FERMI 400</t>
  </si>
  <si>
    <t>0120480160</t>
  </si>
  <si>
    <t>CAVARIA CON PREMEZZO</t>
  </si>
  <si>
    <t>VIA F.LLI KENNEDY 3</t>
  </si>
  <si>
    <t>0180340268</t>
  </si>
  <si>
    <t>CASORATE PRIMO</t>
  </si>
  <si>
    <t>VIA LEONARDO DA VINCI,9</t>
  </si>
  <si>
    <t>0130120440</t>
  </si>
  <si>
    <t>AROSIO</t>
  </si>
  <si>
    <t>VIA CORTIGLIONE, 17</t>
  </si>
  <si>
    <t>0170550135</t>
  </si>
  <si>
    <t>CIVIDATE CAMUNO</t>
  </si>
  <si>
    <t>VIA VERDI</t>
  </si>
  <si>
    <t>0161720208  0161720574</t>
  </si>
  <si>
    <t>PONTIROLO NUOVO</t>
  </si>
  <si>
    <t>Via Legnano, 6</t>
  </si>
  <si>
    <t>0151681324</t>
  </si>
  <si>
    <t>PARABIAGO</t>
  </si>
  <si>
    <t>via Beccaria 11/15</t>
  </si>
  <si>
    <t>0150861226  0150863346</t>
  </si>
  <si>
    <t>CORMANO</t>
  </si>
  <si>
    <t>VIA MONTE SAN ZENO, 18</t>
  </si>
  <si>
    <t>0130630028</t>
  </si>
  <si>
    <t>CERANO D'INTELVI</t>
  </si>
  <si>
    <t>VIA CAVRIANA 7</t>
  </si>
  <si>
    <t>0200630002</t>
  </si>
  <si>
    <t>SOLFERINO</t>
  </si>
  <si>
    <t>VIA STATALE REGINA</t>
  </si>
  <si>
    <t>0131070475</t>
  </si>
  <si>
    <t>GERA LARIO</t>
  </si>
  <si>
    <t>AMEDEO DI SAVOIA N.7</t>
  </si>
  <si>
    <t xml:space="preserve">0160750630 </t>
  </si>
  <si>
    <t>CISERANO</t>
  </si>
  <si>
    <t>VIA UGO FOSCOLO N.2</t>
  </si>
  <si>
    <t>0131280022</t>
  </si>
  <si>
    <t>LIMIDO COMASCO</t>
  </si>
  <si>
    <t>VIA G. BERETTA, 3</t>
  </si>
  <si>
    <t>0970491851  0970491553</t>
  </si>
  <si>
    <t>MISSAGLIA</t>
  </si>
  <si>
    <t>VIA UNGARETTI, 4</t>
  </si>
  <si>
    <t xml:space="preserve"> 0160060489</t>
  </si>
  <si>
    <t>ALMENNO SAN BARTOLOMEO</t>
  </si>
  <si>
    <t>VIA LEONARDO DA VINCI N.10</t>
  </si>
  <si>
    <t>0970800199</t>
  </si>
  <si>
    <t>TORRE DE' BUSI</t>
  </si>
  <si>
    <t>VIA DEGLI ORTI 37</t>
  </si>
  <si>
    <t>0161940592</t>
  </si>
  <si>
    <t>SCANZOROSCIATE</t>
  </si>
  <si>
    <t>VIA BAZZINI 10</t>
  </si>
  <si>
    <t>1080160353</t>
  </si>
  <si>
    <t>VIA DEI PIZZI</t>
  </si>
  <si>
    <t>0170081282</t>
  </si>
  <si>
    <t>AZZANO MELLA</t>
  </si>
  <si>
    <t>VIA IPPOLITO</t>
  </si>
  <si>
    <t>0180090158</t>
  </si>
  <si>
    <t>BASCAPE'</t>
  </si>
  <si>
    <t>VIA VANONI 3</t>
  </si>
  <si>
    <t>0140150074</t>
  </si>
  <si>
    <t>CASTIONE ANDEVENNO</t>
  </si>
  <si>
    <t>PIAZZA ROMA 16</t>
  </si>
  <si>
    <t>0172010299</t>
  </si>
  <si>
    <t>VILLANUOVA SUL CLISI</t>
  </si>
  <si>
    <t>LOCALITA' BRESSANELLA 4</t>
  </si>
  <si>
    <t>0970251783</t>
  </si>
  <si>
    <t>CORTENOVA</t>
  </si>
  <si>
    <t>VIA MICHELANGELO DA CARAVAGGIO 4</t>
  </si>
  <si>
    <t>0160490205</t>
  </si>
  <si>
    <t>CANONICA D'ADDA</t>
  </si>
  <si>
    <t>VIA REGINA, 5</t>
  </si>
  <si>
    <t>0130650947</t>
  </si>
  <si>
    <t>CERNOBBIO</t>
  </si>
  <si>
    <t>Via Giotto, 55</t>
  </si>
  <si>
    <t>0170670934</t>
  </si>
  <si>
    <t>PROVINCIA BRESCIA</t>
  </si>
  <si>
    <t>VIA BORGHETTO, 10 - CREMONA</t>
  </si>
  <si>
    <t>0190361766</t>
  </si>
  <si>
    <t>PROVINCIA CREMONA</t>
  </si>
  <si>
    <t>VIA INZOLI, 1 - CREMA</t>
  </si>
  <si>
    <t>0190353241</t>
  </si>
  <si>
    <t>VIA STAZIONE, 1 - CREMA</t>
  </si>
  <si>
    <t>0190350258</t>
  </si>
  <si>
    <t>VIA SEMINARIO, 19 - CREMONA</t>
  </si>
  <si>
    <t>0190360284</t>
  </si>
  <si>
    <t>VIA MONTESUELLO, 2 - BRESCIA</t>
  </si>
  <si>
    <t>0170290247</t>
  </si>
  <si>
    <t>VIA CAPPUCCINI, 11 - CHIAVENNA</t>
  </si>
  <si>
    <t>0140180209  0140181969</t>
  </si>
  <si>
    <t>PROVINCIA SONDRIO</t>
  </si>
  <si>
    <t>Cofinanziamento</t>
  </si>
  <si>
    <t>Importo di finanziamento richiesto</t>
  </si>
  <si>
    <t>Tipologia intervento</t>
  </si>
  <si>
    <t xml:space="preserve">SCUOLA ELEMENTARE ISTITUTO COMPRENSIVO B. BARBARANI
</t>
  </si>
  <si>
    <t xml:space="preserve">SCUOLA ELEMENTARE EDMONDO DE AMICIS
</t>
  </si>
  <si>
    <t>FINANZIAMENTO ASSEGNATO</t>
  </si>
  <si>
    <t>Conpletamento funzionale, messa in sicurezza, prevenzione e riduzione del rischio sismico connesso alla vulnerabilità degli elementi anche non strutturali</t>
  </si>
  <si>
    <t>Scuola Elementare e Media "Giovanni Pascoli"</t>
  </si>
  <si>
    <t>Potenza</t>
  </si>
  <si>
    <t>Comune di Abriola</t>
  </si>
  <si>
    <t>Scuola Media "Padre Serafino"</t>
  </si>
  <si>
    <t>Matera</t>
  </si>
  <si>
    <t>Comune di Salandra</t>
  </si>
  <si>
    <t xml:space="preserve">Adeguamento e messa in sicurezza </t>
  </si>
  <si>
    <t>Edificio Scolastico "Ciro Fontana"</t>
  </si>
  <si>
    <t>Comune di Castelsaraceno</t>
  </si>
  <si>
    <t>Istituto Comprensivo via D. Galante</t>
  </si>
  <si>
    <t>Comune di Moliterno</t>
  </si>
  <si>
    <t xml:space="preserve">Adeguamento e ristrutturazione </t>
  </si>
  <si>
    <t>Istituto Comprensivo Statale ex Circolo Didattico</t>
  </si>
  <si>
    <t>Comune di Rionero in Vulture</t>
  </si>
  <si>
    <t>Efficientamento energetico ed adeguamento alle norme in materia di sicurezza ed igiene</t>
  </si>
  <si>
    <t>Istituto Scolastico "Andrea Belli"</t>
  </si>
  <si>
    <t>Comune di Ruvo del Monte</t>
  </si>
  <si>
    <t>Realizzazione palestra a completamento</t>
  </si>
  <si>
    <t>Istituto di Istruzione Superiore Leonardo da Vinci - Plesso scolastico di via Ancona -Pz-</t>
  </si>
  <si>
    <t>Provincia di Potenza</t>
  </si>
  <si>
    <t>n. id</t>
  </si>
  <si>
    <t>Ente beneficiario</t>
  </si>
  <si>
    <t>prov.</t>
  </si>
  <si>
    <t>istituzione scolastica</t>
  </si>
  <si>
    <t>intervento</t>
  </si>
  <si>
    <t xml:space="preserve">Finanziamento </t>
  </si>
  <si>
    <t>PA</t>
  </si>
  <si>
    <t>ME</t>
  </si>
  <si>
    <t>CL</t>
  </si>
  <si>
    <t>EN</t>
  </si>
  <si>
    <t>AG</t>
  </si>
  <si>
    <t>Marsala</t>
  </si>
  <si>
    <t>TP</t>
  </si>
  <si>
    <t>Valledolmo</t>
  </si>
  <si>
    <t>Sciacca</t>
  </si>
  <si>
    <t>RG</t>
  </si>
  <si>
    <t>CT</t>
  </si>
  <si>
    <t>Campobello di Licata</t>
  </si>
  <si>
    <t>Aci Sant'Antonio</t>
  </si>
  <si>
    <t>Camastra</t>
  </si>
  <si>
    <t>Ravanusa</t>
  </si>
  <si>
    <t>Barcellona Pozzo Di Gotto</t>
  </si>
  <si>
    <t>Mussomeli</t>
  </si>
  <si>
    <t>Menfi</t>
  </si>
  <si>
    <t>SR</t>
  </si>
  <si>
    <t>Piazza Armerina</t>
  </si>
  <si>
    <t>Provincia Messina (Città metropolitana di Messina)</t>
  </si>
  <si>
    <t>Messina</t>
  </si>
  <si>
    <t>Palma di Montechiaro</t>
  </si>
  <si>
    <t>Lentini</t>
  </si>
  <si>
    <t>1° Istituto Comprensivo Statale “Vittorio Veneto”</t>
  </si>
  <si>
    <t>Manutenzione e ristrutturazione dell'edificio scolastico “Vittorio Veneto” sito in via Piave</t>
  </si>
  <si>
    <t>Isola delle Femmine</t>
  </si>
  <si>
    <t>Istituto scolastico comprensivo Francesco Riso – plessi scuola materna, via Garibaldi (codice edificio PAAA83401T)</t>
  </si>
  <si>
    <t>Lavori finalizzati alla messa in sicurezza e alla prevenzione e riduzione del rischio connesso alla vulnerabilità degli elementi anche non strutturali dell'istituto scolastico Francesco Riso plesso scuola materna</t>
  </si>
  <si>
    <t>complesso scolastico “Scuola Materna “ FALK”</t>
  </si>
  <si>
    <t>Esecuzione dei lavori di manutenzione  straordinaria  e adeguamento funzionale della Scuola Materna “Falk” sita in Via Pirandello n. 26.</t>
  </si>
  <si>
    <t>Palestra Comunale Grillo</t>
  </si>
  <si>
    <t>Lavori urgenti di bonifica da amianto e ristrutturazione ai fini dell'efficientamento energetico della palestra comunale “Grillo” a servizio delle scuole del centro urbano sita nella p.zza Marconi a Marsala</t>
  </si>
  <si>
    <t>Acquedolci</t>
  </si>
  <si>
    <t>Manutenzione straordinaria scuola elementare</t>
  </si>
  <si>
    <t>Manutenzione Straordinaria Scuola Elementare</t>
  </si>
  <si>
    <t>San Biagio Platani</t>
  </si>
  <si>
    <t>Scuola Media P.Tirrito</t>
  </si>
  <si>
    <t>Progetto esecutivo per la manutenzione straordinaria e l’adeguamento alle norme di sicurezza della scuola Media di Via Matteotti</t>
  </si>
  <si>
    <t>Alessandria Della Rocca</t>
  </si>
  <si>
    <t xml:space="preserve">Istituto Comprensivo A.Manzoni plesso primaria “Capuana” </t>
  </si>
  <si>
    <t>Completamento per ristrutturazione della Scuola Elementare dell’Istituto Comprensivo ed adeguamento alle norme di sicurezza</t>
  </si>
  <si>
    <t>Giarre</t>
  </si>
  <si>
    <t>Scuola Dell'infanzia Di Via Siracusa</t>
  </si>
  <si>
    <t>Progetto di ristrutturazione e manutenzione straordinaria della scuola dell'infanzia di via Siracusa al fine dell'adeguamento alle norme igieniche in materia di agibilita' e sicurezza delle strutture e degli impianti ed eliminazione delle barriere architettoniche</t>
  </si>
  <si>
    <t>Delia</t>
  </si>
  <si>
    <t>Scuola Elementare Giovanni XXIII</t>
  </si>
  <si>
    <t>Progetto esecutivo per la manutenzione straordinaria e l’adeguamento alle norme di sicurezza della scuola elementare Giovanni XXIII</t>
  </si>
  <si>
    <t>Istituto Padre Pino Puglisi</t>
  </si>
  <si>
    <t xml:space="preserve">Progetto per la ristrutturazione dell'immobile scolastico di viale Peppe Sorce a Mussomeli -progetto esecutivo </t>
  </si>
  <si>
    <t>Malvagna</t>
  </si>
  <si>
    <t>Scuola Statale di Malvagna</t>
  </si>
  <si>
    <t>Intervento per l'edilizia scolastica – edificio scolastico del Comune di Malvagna</t>
  </si>
  <si>
    <t>Francofonte</t>
  </si>
  <si>
    <t>Ic - Dante Alighieri -   0890104616 - Francofonte - Via Europa 68</t>
  </si>
  <si>
    <t>Riqualificazione del plesso scolastico E. Fermi di via Europa e via Gramsci.</t>
  </si>
  <si>
    <t>Longi</t>
  </si>
  <si>
    <t>Scuola Elementare</t>
  </si>
  <si>
    <t xml:space="preserve">Lavori di manutenzione straordinaria per l'adeguamento sismico della scuola elementare ed abbattimento delle barriere architettoniche -II Stralcio Esecutivo- Manutenzione straordinaria ed abbattimento delle barriere architettoniche </t>
  </si>
  <si>
    <t>Joppolo Giancaxio</t>
  </si>
  <si>
    <t>Edificio Scolastico Piazza Raffaello</t>
  </si>
  <si>
    <t>Progetto per la ristrutturazione dell'edificio scolastico comunale ubicato nella piazza Raffaello con utilizzo di tecniche e materiali  ecocompatibili finalizzata alla riduzione del consumo energetico e alla eliminazione delle barriere architettoniche</t>
  </si>
  <si>
    <t>Ventimiglia di Sicilia</t>
  </si>
  <si>
    <t>Edificio scolastico di via dell'Orto s.n.c.</t>
  </si>
  <si>
    <t>Lavori di adeguamento alle norme di sicurezza degli edifici comunali 2° stralcio – scuole</t>
  </si>
  <si>
    <t>Santo Stefano Quisquina</t>
  </si>
  <si>
    <t>Primaria Giacinto Giordano Ansalone</t>
  </si>
  <si>
    <t>Recupero e ristrutturazione dell'edificio scolastico Scuola Elementare G. Ansalone</t>
  </si>
  <si>
    <t>Belmonte Mezzagno</t>
  </si>
  <si>
    <t>D.D. Karol Wojtila – PLESSO EX ASILO NIDO</t>
  </si>
  <si>
    <t xml:space="preserve">Ampliamento e manutenzione straordinaria dell'ex asilo nido del plesso scolastico di via Papa Giovanni XXIII Direzione Didattica Karol Wojtyla </t>
  </si>
  <si>
    <t>Termini Imerese</t>
  </si>
  <si>
    <t>ICS Paolo Balsamo</t>
  </si>
  <si>
    <t>Adeguamento degli edifici scolastici comunali alle normative antincendio e di sicurezza - Progetto di completamento ICS “Paolo Balsamo”</t>
  </si>
  <si>
    <t>Petralia Soprana</t>
  </si>
  <si>
    <t>Scuola Elementare “A. Manzoni”</t>
  </si>
  <si>
    <t xml:space="preserve">Progetto esecutivo per l'efficientamento energetico della scuola elementare della frazione di Fasano’ -  Petralia  Soprana </t>
  </si>
  <si>
    <t>Valguarnera Caropepe</t>
  </si>
  <si>
    <t>Istituto comprensivo G. Mazzini</t>
  </si>
  <si>
    <t>Intervento di ristrutturazione del plesso G. Mazzini</t>
  </si>
  <si>
    <t xml:space="preserve">Santa Maria di Licodia </t>
  </si>
  <si>
    <t>Istituto Comprensivo “DON Bosco”</t>
  </si>
  <si>
    <t>Lavori di adeguamento funzionale per la messa in sicurezza, l'igiene e l'abbattimento delle barriere architettoniche dell'immobile sede dell'istituto comprensivo “don Bosco”</t>
  </si>
  <si>
    <t>Ii Circolo  Didattico Domenico Provenzani “ Plesso Pirandello”</t>
  </si>
  <si>
    <t>Ristrutturazione della copertura  a falde esistente e sostituzione del controsoffitto in legno con solaio in latero cemento</t>
  </si>
  <si>
    <t>Mascalucia</t>
  </si>
  <si>
    <t>direzione didattica Giuseppe Fava</t>
  </si>
  <si>
    <t>Riqualificazione del plesso di via Timparello con rifacimento delle terrazze e dei servizi igienici e interventi minori con criteri di efficientamento energetico</t>
  </si>
  <si>
    <t>Ragusa</t>
  </si>
  <si>
    <t>Direzione Didattica Statale “Paolo Vetri” - edificio “Cesare Battisti”</t>
  </si>
  <si>
    <t>Lavori necessari per la messa in sicurezza dell'edificio scolastico Cesare Battisti</t>
  </si>
  <si>
    <t>Roccavaldina</t>
  </si>
  <si>
    <t>Scuola Infanzia-Primaria-Secondaria “G.Grillo”</t>
  </si>
  <si>
    <t>Progetto di adeguamento , ristrutturazione e rifunzionalizzazione dell’edificio scolastico “G.Grillo” del Comune di Roccavaldina</t>
  </si>
  <si>
    <t>Catania</t>
  </si>
  <si>
    <t>Istituto Comprensivo “SAN Giovanni Bosco”</t>
  </si>
  <si>
    <t xml:space="preserve">Progetto per i lavori di manutenzione straordinaria edile ed impiantistica finalizzati all’adeguamento e messa in sicurezza dell’edificio scolastico sede dell’i.c. “San Giovanni Bosco” di via della Cernaia – Catania </t>
  </si>
  <si>
    <t>Istituto Comprensivo “LIVIO Tempesta”</t>
  </si>
  <si>
    <t xml:space="preserve">Progetto per i lavori di manutenzione straordinaria edile ed impiantistica finalizzati all’adeguamento e messa in sicurezza dell’edificio scolastico sede dell’I.C. “Livio Tempesta” di Via Plaia – Catania </t>
  </si>
  <si>
    <t>Istituto Comprensivo “Petrarca”</t>
  </si>
  <si>
    <t xml:space="preserve">Progetto per i lavori di manutenzione straordinaria edile ed impiantistica finalizzati all’adeguamento e messa in sicurezza dell’edificio scolastico sede dell’I.C. “Petrarca” di Via Pantelleria – Catania </t>
  </si>
  <si>
    <t>Istituto Comprensivo “Cesare Battisti”</t>
  </si>
  <si>
    <t xml:space="preserve">Progetto per i lavori di manutenzione straordinaria edile ed impiantistica finalizzati all’adeguamento e messa in sicurezza dell’edificio scolastico sede dell’i.C. “Cesare Battisti” di via della Concordia n. 139 – Catania </t>
  </si>
  <si>
    <t>Milena</t>
  </si>
  <si>
    <t>Scuola secondaria I° grado – L. Pirandello</t>
  </si>
  <si>
    <t xml:space="preserve">Lavori di rifacimento intonaco esterno, sostituzione infissi e rifacimento pavimentazione  e recinzione estera scuola media L. Pirandello Milena  </t>
  </si>
  <si>
    <t>Trapani</t>
  </si>
  <si>
    <t>Scuola Secondaria Di 1° Grado “Simone Catalano”</t>
  </si>
  <si>
    <t>Manutenzione straordinaria relativa all'immobile comunale destinato a scuola secondaria di 1° grado denominato “Simone Catalano” finalizzato ad adeguare l'edificio scolastico alle vigenti norme in materia di agibilita', sicurezza delle strutture e degli impianti, igiene ed eliminazione delle barriere architettoniche.</t>
  </si>
  <si>
    <t>Provincia di Ragusa (Libero consorzio comunale di Ragusa)</t>
  </si>
  <si>
    <t>I.I.S. Guglielmo Marconi</t>
  </si>
  <si>
    <t>IPSIA di Vittoria. Adeguamento alle vigenti norme di costruzione in zona sismica accessibilità sicurezza e prevenzione incendi. Secondo stralcio prevenzione incendi e abbattimento barriere architettoniche.</t>
  </si>
  <si>
    <t>Scuola di Gerbato</t>
  </si>
  <si>
    <t>Lavori di manutenzione straordinaria e di contenimento energetico della scuola elementare Digerbato</t>
  </si>
  <si>
    <t>ITI Ettore Majorana</t>
  </si>
  <si>
    <t>Lavori di manutenzione straordinaria nell’I.I.S.S. “G. Ferraris” immobile sede dell’ITIS di Ragusa.</t>
  </si>
  <si>
    <t>Liceo Scientifico Galileo Galilei</t>
  </si>
  <si>
    <t>Lavori di manutenzione straordinaria della palestra e dell'auditorium del Liceo Scientifico “G. Galilei” di Modica.</t>
  </si>
  <si>
    <t>Istituto Istruzione Superiore Furci Siculo – Itcg E Ipsia</t>
  </si>
  <si>
    <t>Comune di Furci Siculo- Itcg e Ipia – lavori di manutenzione straordinaria, sistemazione bagni, sostituzione porte e sostituzione avvolgibili.</t>
  </si>
  <si>
    <t>Acireale</t>
  </si>
  <si>
    <t>IV° Istituto Comprensivo Statale “ G.Galilei””</t>
  </si>
  <si>
    <t>Lavori di ristrutturazione scuola "G. Galilei" con il rifacimento della facciata e degli infissi.</t>
  </si>
  <si>
    <t xml:space="preserve">Scuola Media e Materna S.Leonardo </t>
  </si>
  <si>
    <t>Lavori di manutenzione straordinaria e di contenimento energetico della scuola media e materna San Leonardo di C.da Cutusio a Marsala</t>
  </si>
  <si>
    <t>Scuola Media Statale G. Mazzini</t>
  </si>
  <si>
    <t>Lavori di manutenzione straordinaria per il miglioramento degli ambienti scolastici della scuola media Giuseppe Mazzini di piazza Francesco Pizzo a Marsala</t>
  </si>
  <si>
    <t>Siracusa</t>
  </si>
  <si>
    <t>I.C. G. Verga</t>
  </si>
  <si>
    <t xml:space="preserve">Lavori di ristrutturazione e messa in sicurezza dell'edificio scolastico sede dell'istituto comprensivo in via Madre Teresa di Calcutta in Siracusa G. Verga.
</t>
  </si>
  <si>
    <t>palestra di via ARNO</t>
  </si>
  <si>
    <t xml:space="preserve">Progetto per la ristrutturazione della palestra scolastica comunale di via Rinascita </t>
  </si>
  <si>
    <t>Santa Teresa Riva</t>
  </si>
  <si>
    <t>Scuola Elementare Centro “FELICE Muscolino”</t>
  </si>
  <si>
    <t>Progetto di ristrutturazione ed adeguamento sismico al D.M. 14/01/2008 della scuola elementare centro “Felice Muscolino”</t>
  </si>
  <si>
    <t>Milo</t>
  </si>
  <si>
    <t>scuola primaria di Milo, corso Italia 71</t>
  </si>
  <si>
    <t xml:space="preserve">Lavori di riqualificazione, adeguamento, messa in sicurezza ed ampliamento del polo scolastico a Milo -stralcio </t>
  </si>
  <si>
    <t>Ic - Dante Alighieri -   0890104641 - Francofonte - Piazza Dante Alighieri 22 -</t>
  </si>
  <si>
    <t>Progetto per la manutenzione straordinaria e l’adeguamento alle norme di sicurezza della scuola elementare “Dante Alighieri” in territorio di Francofonte</t>
  </si>
  <si>
    <t>Burgio</t>
  </si>
  <si>
    <t xml:space="preserve">I.C. A.G. Roncalli </t>
  </si>
  <si>
    <t>Lavori di manutenzione straordinaria e risanamento della scuola materna comunale di Burgio</t>
  </si>
  <si>
    <t>Ii Istituto Comprensivo Statale “ALCIDE De Gasperi”</t>
  </si>
  <si>
    <t>Progetto definitivo dei lavori di prevenzione incendi degli edifici comunali edificio scolastico adibito a scuola elementare e materna via Aldo Moro</t>
  </si>
  <si>
    <t>Isnello</t>
  </si>
  <si>
    <t>Istituto comprensivo Luigi Pirandello</t>
  </si>
  <si>
    <t>Riqualificazione infrastrutture scolastiche – Istituto scolastico “Luigi Pirandello” - Stralcio funzionale per interventi</t>
  </si>
  <si>
    <t>I.C. E. Ventimiglia</t>
  </si>
  <si>
    <t xml:space="preserve">Lavori di adeguamento degli impianti alle norme CEI, antincendio e abbattimento delle barriere architettoniche nella Scuola Media Statale – Principe E. Ventimiglia – di Belmonte Mezzagno via Papa Giovanni XXIII n. 180, 2° stralcio </t>
  </si>
  <si>
    <t>Carini</t>
  </si>
  <si>
    <t>Scuola elementare di Bivio Foresta</t>
  </si>
  <si>
    <t>Progetto definitivo dei lavori di completamento di una scuola elementare  di n. 10 aule in c.da Foresta. Sopraelevazione corpo scuola</t>
  </si>
  <si>
    <t>Aci Castello</t>
  </si>
  <si>
    <t>I.C.S. R.Rimini</t>
  </si>
  <si>
    <t>Lavori di riqualificazione dell'istituto comprensivo R. Rimini in relazione all'agibilità, sicurezza e degli impianti, eliminazione delle barriere architettoniche.</t>
  </si>
  <si>
    <t>Racalmuto</t>
  </si>
  <si>
    <t>M.A. Alaimo</t>
  </si>
  <si>
    <t>Progetto definitivo per gli  interventi di ristrutturazione, messa in sicurezza, adeguamento impiantistico ed efficientamento energetico edificio scolastico plesso m. A. Alaimo dell’istituto comprensivo “Generale Macaluso”</t>
  </si>
  <si>
    <t>Montalbano Elicona</t>
  </si>
  <si>
    <t>Scuola Materna Centro</t>
  </si>
  <si>
    <t>Ristrutturazione e manutenzione straordinaria scuola materna del centro urbano</t>
  </si>
  <si>
    <t>Lercara Friddi</t>
  </si>
  <si>
    <t>Scuola Media Trieste</t>
  </si>
  <si>
    <t>Lavori di manutenzione ed adeguamento a norme plesso scolastico Trieste – 1° stralcio definitivo</t>
  </si>
  <si>
    <t>Palestra</t>
  </si>
  <si>
    <t>Lavori di recupero e ristrutturazione funzionale ed adeguamento dei locali adibiti a palestra,facente parte del plesso scolastico di via Pirandello</t>
  </si>
  <si>
    <t>Castrofilippo</t>
  </si>
  <si>
    <t>Scuola media Paolo Balsamo</t>
  </si>
  <si>
    <t>Riqualificazione ed efficientamento energetico della scuola media Paolo Balsamo nel Comune di Castrofilippo</t>
  </si>
  <si>
    <t>Casteltermini</t>
  </si>
  <si>
    <t>Scuola Secondaria I – N. Cacciatore (EX G.A. De Cosmi)</t>
  </si>
  <si>
    <t>"Lavori di realizzazione della palestra scolastica all’aperto, facente parte del plesso scolastico della scuola Media “N. Cacciatore” nel Comune di Casteltermini"</t>
  </si>
  <si>
    <t>Marineo</t>
  </si>
  <si>
    <t>Scuola Media statale L. Pirandello</t>
  </si>
  <si>
    <t>Messa in sicurezza, efficentamento energetico ed adeguamento impiantistico</t>
  </si>
  <si>
    <t>Misterbianco</t>
  </si>
  <si>
    <t>I.C.“LEONARDO Da Vinci”</t>
  </si>
  <si>
    <t>Lavori di manutenzione straordinaria, adeguamento antincendio ed adeguamento degli impianti tecnologici alle norme di sicurezza vigenti dell'i.c. “Leonardo Da Vinci” – plesso centrale – via Barone (zona toscano)</t>
  </si>
  <si>
    <t>Pace del Mela</t>
  </si>
  <si>
    <t>Scuola Primaria San Giovanni Bosco</t>
  </si>
  <si>
    <t>Lavori di ristrutturazione ed efficientamento energetico della Scuola Primaria San Giovanni Bosco</t>
  </si>
  <si>
    <t>I.C.“LEONARDO Sciascia”</t>
  </si>
  <si>
    <t>Lavori di manutenzione straordinaria, adeguamento antincendio ed adeguamento degli impianti tecnologici alle norme di sicurezza vigenti dell'i.c. “Leonardo Sciascia” - via Portella Della Ginestra – frazione Belsito</t>
  </si>
  <si>
    <t>Piedimonte Etneo</t>
  </si>
  <si>
    <t>“Galileo Galilei”</t>
  </si>
  <si>
    <t>Recupero edificio sito nell'ambito del complesso scolastico Galileo Galilei destinato a spazio polivalente a sostegno dell'attività della scuola primaria e secondaria</t>
  </si>
  <si>
    <t>Rometta</t>
  </si>
  <si>
    <t>Rometta – Via Francesco Saija</t>
  </si>
  <si>
    <t>Manutenzione straordinaria scuola primaria Via Francesco Saija – Rometta</t>
  </si>
  <si>
    <t xml:space="preserve">San Filippo del Mela </t>
  </si>
  <si>
    <t>Progetto dei Lavori di Manutenzione Straordinaria della Scuola Materna sita in Via G. Matteotti del Centro Cittadino</t>
  </si>
  <si>
    <t>Paternò</t>
  </si>
  <si>
    <t>Scuola 1 Circolo Lombardo Radice</t>
  </si>
  <si>
    <t xml:space="preserve">Lavori di  efficintamento energetico, adeguemento impianto antincendio e superamento barriere architettoniche dei locali scolastico del primo circolo didattico “Lombardo Radice” sito in Paterno' (CT), via E. Bellia 166 </t>
  </si>
  <si>
    <t>Comitini</t>
  </si>
  <si>
    <t>Ic V.E. Orlando</t>
  </si>
  <si>
    <t>Recupero funzionale normativo dell'edificio scolastico di via Apollo XI</t>
  </si>
  <si>
    <t>Lipari</t>
  </si>
  <si>
    <t>Scuola della frazione di Pianoconte</t>
  </si>
  <si>
    <t>Progetto di ampliamento della scuola elementare e media della Frazione di "Pianoconte" - Isola di Lipari</t>
  </si>
  <si>
    <t>Tusa</t>
  </si>
  <si>
    <t>Don Lorenzo Milani</t>
  </si>
  <si>
    <t>Lavori per la ristrutturazione e per l'adeguamento alla vigente normativa di sicurezza, igiene ed agibilita' e dei relativi impinati della scuola media di Tusa centro “Don Lorenzo Milani”</t>
  </si>
  <si>
    <t>Giardinello</t>
  </si>
  <si>
    <t>Istituto Luigi Pirandello</t>
  </si>
  <si>
    <t>Lavori di manutenzione straordinaria e miglioramento della Scuola Elementare “Luigi Pirandello”</t>
  </si>
  <si>
    <t>I.C.15 Paolo Orsi</t>
  </si>
  <si>
    <t>Progetto di restauro e risanamento conservativo con adeguamento alle norme di sicurezza della scuola materna di Via Mosco in Siracusa – “15° I.C. Paolo Orsi”.-</t>
  </si>
  <si>
    <t>Scuola Secondaria</t>
  </si>
  <si>
    <t>Progetto per il miglioramento e risparmio energetico edificio scolastico Scuola Secondaria “L. Pirandello” di Via Cifiliana – Scuola Media</t>
  </si>
  <si>
    <t>Avola</t>
  </si>
  <si>
    <t>Scuola Elementare A.Caia</t>
  </si>
  <si>
    <t>Intervento di manutenzione straordinaria plesso Scuola A. Caia di via L. Razza in Avola</t>
  </si>
  <si>
    <t>Mazzarino</t>
  </si>
  <si>
    <t>Scuola Media G. Pascoli</t>
  </si>
  <si>
    <t>Lavori di ristrutturazione per l'adeguamento alle norme vigenti in materia di agibilità, sicurezza e di  igiene della scuola media statale “Giovanni Pascoli”, sita in Mazzarino CL, via Sicilia n. 2</t>
  </si>
  <si>
    <t>Palestra Coperta della Scuola Media Largo Madonnuzza</t>
  </si>
  <si>
    <t>Lavori di ristrutturazione per l'adeguamento alle norme vigenti in materia di agibilità, sicurezza e di igiene della palestra coperta della scuola media, sita in Mazzarino (CL), Largo Madonnuzza</t>
  </si>
  <si>
    <t>Salemi</t>
  </si>
  <si>
    <t>Scuola primaria e dell'infanzia Via Leonardo da Vinci</t>
  </si>
  <si>
    <t>Lavori di manutenzione straordinaria nel plesso scolastico di Via Leonardo da Vinci</t>
  </si>
  <si>
    <t>Provincia Trapani (Libero consorzio comunale di Trapani)</t>
  </si>
  <si>
    <t>Liceo Scientifico “PIETRO Ruggieri”</t>
  </si>
  <si>
    <t>Completamento lavori rifacimento dei prospetti ed adeguamento finalizzati al risparmio energetico del Liceo Scientifico “Pietro Ruggieri” di Marsala</t>
  </si>
  <si>
    <t>Balestrate</t>
  </si>
  <si>
    <t>Rettore Filippo Evola</t>
  </si>
  <si>
    <t>Ristrutturazione scuola media rettore Filippo Evola</t>
  </si>
  <si>
    <t>I.C. G.A. Costanzo</t>
  </si>
  <si>
    <t>Lavori urgenti per il rifacimento dei servizi igienici del vii  i.c.  “g. A. Costanzo”  viale Santa Panagia,162  in Siracusa</t>
  </si>
  <si>
    <t>Sinagra</t>
  </si>
  <si>
    <t>Primaria S. Maria – Secondaria I°</t>
  </si>
  <si>
    <t>Stralcio Funzionale del Progetto denominato &lt;&lt; Ampliamento Scuola Media&gt;&gt; mediante lavori di “Manutenzione Straordinaria, interventi di adeguamento alle normative vigenti in materia di sicurezza, efficientamento energetico, abbattimento barriere architettoniche del Plesso Scolastico sito nella Via Piersanti Mattarella s.n.c</t>
  </si>
  <si>
    <t>San Cipirello</t>
  </si>
  <si>
    <t>Scuola Media G.B. Caronia</t>
  </si>
  <si>
    <t xml:space="preserve">Adeguamento a norma scuola media gb caronia - ristrutturazione e adeguamento della palestra </t>
  </si>
  <si>
    <t>Riesi</t>
  </si>
  <si>
    <t>Giarratana</t>
  </si>
  <si>
    <t>Lavori di adeguamento ed efficientamento energetico scuola elementare e materna Giarratana</t>
  </si>
  <si>
    <t>Scuola Primaria”Giovanni Xxiii°-Scuola Dell'infanzia “Sant'Antonio 2</t>
  </si>
  <si>
    <t>Manutenzione straordinaria presso istituto via Villa di Barcellona Pozzo di Gotto</t>
  </si>
  <si>
    <t>Scuola elementare Giovanni Falcone</t>
  </si>
  <si>
    <t>Lavori di manutenzione straordinaria  e di messa in  sicurezza strutturale della  Scuola elementare Giovanni Falcone.</t>
  </si>
  <si>
    <t>Scuola Primaria Via Ettore Maiorana</t>
  </si>
  <si>
    <t>Lavori di manutenzione sdtraordinaria edificio scolastico contrada S.Andrea Via Ettore Maiorana</t>
  </si>
  <si>
    <t>Scuola Elementare “Giovanni Agostino De Cosmi”</t>
  </si>
  <si>
    <t>Progetto esecutivo per la manutenzione straordinaria e l'adeguamento alle norme di sicurezza  della Scuola Elementare "DE COSMI"</t>
  </si>
  <si>
    <t>Scuola Elementare Via Militi</t>
  </si>
  <si>
    <t>Lavori di manutenzione straordinaria del cortile – eliminazione infiltrazione acqua piovana – sostituzione infissi e sistemazione scala antincendio della scuola elementare di via Militi.</t>
  </si>
  <si>
    <t>Istituto Comprensivo Lipari1 – San Domenico Savio</t>
  </si>
  <si>
    <t>Lavori urgenti per l'adeguamento di messa in sicurezza e idoneità igienico sanitaria del plesso scolastico di S. Domenico Savio - Isola di Lipari</t>
  </si>
  <si>
    <t xml:space="preserve">Istituto Scolastico Del I°Circolo Didattico “T. Fazello”, Scuola Materna Ed Elementare </t>
  </si>
  <si>
    <t>Istituto scolastico del i°circolo didattico “t. Fazello”, scuola materna ed elementare , via Licata, n. 18 Sciacca (AG)</t>
  </si>
  <si>
    <t>Scuola Primaria G. Marconi E Scuola Dell'infanzia Via Trieste</t>
  </si>
  <si>
    <t>Lavori per l'adeguamento alle norme di sicurezza e installazione di nuovi impianti nel complesso scolastico Guglielmo Marconi</t>
  </si>
  <si>
    <t>Scuola Media Leonardo. Da Vinci</t>
  </si>
  <si>
    <t>Progetto di ristrutturazione e adeguamento alle nrome vigenti e sistemazione delle aree esterne delle scuole S. Michele E Leonardo Da Vinci: ii lotto funzionale – scuola media  “Leonardo Da Vinci”</t>
  </si>
  <si>
    <t>Istituto Comprensivo Di Petralia Soprana</t>
  </si>
  <si>
    <t>Progetto esecutivo per l’ adeguamento alla normativa antincendio della scuola elementare/media  di  Petralia  soprana  in  via G. L. Sgadari</t>
  </si>
  <si>
    <t>Casteldaccia</t>
  </si>
  <si>
    <t>I.C. Casteldaccia - Plesso Scuola Elementare Di Via Trapani</t>
  </si>
  <si>
    <t>Lavori di adeguamento degli edifici scolastici c.li alle norme CEI e antinfortunistiche – scuola elementare di via Trapani- completamento</t>
  </si>
  <si>
    <t>I.T.G.C. Economico e Tecnologico “Leonardo da Vinci”</t>
  </si>
  <si>
    <t>Comune di Milazzo – Lavori di manutenzione Straordinari per il rifacimento WC, sistemazione degli infissi esterni, pavimenti e rivestimenti.</t>
  </si>
  <si>
    <t>Adeguamento impianti - Ampliamento</t>
  </si>
  <si>
    <t>Elementare Gioacchino Rossini</t>
  </si>
  <si>
    <t>0410320131</t>
  </si>
  <si>
    <t>PU</t>
  </si>
  <si>
    <t>Monteciccardo</t>
  </si>
  <si>
    <t xml:space="preserve">Nuova costruzione </t>
  </si>
  <si>
    <t>Materna Il Girotondo</t>
  </si>
  <si>
    <t>0420010140</t>
  </si>
  <si>
    <t>AN</t>
  </si>
  <si>
    <t>Agugliano</t>
  </si>
  <si>
    <t xml:space="preserve">Efficientamento energetico </t>
  </si>
  <si>
    <t xml:space="preserve">Sc Elementare e Media </t>
  </si>
  <si>
    <t>0430570755</t>
  </si>
  <si>
    <t>MC</t>
  </si>
  <si>
    <t>Visso</t>
  </si>
  <si>
    <t>Materna Montessori</t>
  </si>
  <si>
    <t>Rosora</t>
  </si>
  <si>
    <t xml:space="preserve">Adeguamento impianti </t>
  </si>
  <si>
    <t>Materna Borgo</t>
  </si>
  <si>
    <t>0420170610</t>
  </si>
  <si>
    <t>Fabriano</t>
  </si>
  <si>
    <t>G. Carboni</t>
  </si>
  <si>
    <t>1090290227</t>
  </si>
  <si>
    <t>FM</t>
  </si>
  <si>
    <t>Ortezzano</t>
  </si>
  <si>
    <t>Polo scolastico Talamonti</t>
  </si>
  <si>
    <t>Nuovo edificio</t>
  </si>
  <si>
    <t>AP</t>
  </si>
  <si>
    <t>Montefiore dell'Aso</t>
  </si>
  <si>
    <t xml:space="preserve">Adeguamento impianti - Efficientamento energetico </t>
  </si>
  <si>
    <t>Materna G. Rodari</t>
  </si>
  <si>
    <t>0420100051</t>
  </si>
  <si>
    <t>Castelfidardo</t>
  </si>
  <si>
    <t>Palestra Elementare Dalla Chiesa</t>
  </si>
  <si>
    <t>0410680235</t>
  </si>
  <si>
    <t>Vallefoglia</t>
  </si>
  <si>
    <t>Messa in sicurezza sismica</t>
  </si>
  <si>
    <t>Sc. Media G. Leopardi</t>
  </si>
  <si>
    <t>1090240283</t>
  </si>
  <si>
    <t>Monte Urano</t>
  </si>
  <si>
    <t>Elementare Don Bosco</t>
  </si>
  <si>
    <t>0420380299</t>
  </si>
  <si>
    <t>Polverigi</t>
  </si>
  <si>
    <t>Elementare Da Vinci</t>
  </si>
  <si>
    <t>0420180251</t>
  </si>
  <si>
    <t>Falconara Marittima</t>
  </si>
  <si>
    <t>2) Sc. Primaria Viale della Vittoria</t>
  </si>
  <si>
    <t>0430280140</t>
  </si>
  <si>
    <t>Montecosaro</t>
  </si>
  <si>
    <t>S.Materna di Viale Genova</t>
  </si>
  <si>
    <t>0440200608</t>
  </si>
  <si>
    <t>Folignano</t>
  </si>
  <si>
    <t>Ampliamento - Efficientamento energetico</t>
  </si>
  <si>
    <t>Elementare e media IC Caio Giulio Cesare</t>
  </si>
  <si>
    <t>0420330292</t>
  </si>
  <si>
    <t>Offagna</t>
  </si>
  <si>
    <t>Primaria Francesco Gentile</t>
  </si>
  <si>
    <t>0410130563</t>
  </si>
  <si>
    <t>Fano</t>
  </si>
  <si>
    <t>Materna Elementare Media Collodi</t>
  </si>
  <si>
    <t>0420020191</t>
  </si>
  <si>
    <t>Ancona</t>
  </si>
  <si>
    <t>Elementare Marconi</t>
  </si>
  <si>
    <t>0420180250</t>
  </si>
  <si>
    <t>Materna Peter Pan</t>
  </si>
  <si>
    <t>0420080655</t>
  </si>
  <si>
    <t>Castelbellino</t>
  </si>
  <si>
    <t>Adeguamento impianti</t>
  </si>
  <si>
    <t>Montessori</t>
  </si>
  <si>
    <t>0430400037</t>
  </si>
  <si>
    <t>Poggio San Vicino</t>
  </si>
  <si>
    <t xml:space="preserve">Messa in sicurezza sismica </t>
  </si>
  <si>
    <t>Elementare del Capoluogo</t>
  </si>
  <si>
    <t>0410020154</t>
  </si>
  <si>
    <t>Apecchio</t>
  </si>
  <si>
    <t>Sc Elementare in Largo Ricciardi</t>
  </si>
  <si>
    <t>0430490180</t>
  </si>
  <si>
    <t>Sarnano</t>
  </si>
  <si>
    <t>Adeguamento impianti - Efficientamento energetico</t>
  </si>
  <si>
    <t>Secondaria I° grado G.Pascoli</t>
  </si>
  <si>
    <t>0420290664</t>
  </si>
  <si>
    <t>Monteroberto</t>
  </si>
  <si>
    <t>Messa in sicurezza sismica - Adeguamento impianti</t>
  </si>
  <si>
    <t>Elementare Antognini</t>
  </si>
  <si>
    <t>0420020180</t>
  </si>
  <si>
    <t>Elementare Giacomo Leopardi</t>
  </si>
  <si>
    <t>0420370659</t>
  </si>
  <si>
    <t>Poggio San Marcello</t>
  </si>
  <si>
    <t>Nuova scuola materna</t>
  </si>
  <si>
    <t>Serra Sant'Abbondio</t>
  </si>
  <si>
    <t>Completamento</t>
  </si>
  <si>
    <t>Plesso scolatico Viale E.De Amicis</t>
  </si>
  <si>
    <t>0430140179</t>
  </si>
  <si>
    <t>Colmurano</t>
  </si>
  <si>
    <t>Adeguamento impianti - Efficientamento energetico - Completamento</t>
  </si>
  <si>
    <t>Materna Il Giardino Fiorito</t>
  </si>
  <si>
    <t>0420050119</t>
  </si>
  <si>
    <t>Belvedere Ostrense</t>
  </si>
  <si>
    <t>Palestra scolastica loc. Piè di gualdo</t>
  </si>
  <si>
    <t>0430390530</t>
  </si>
  <si>
    <t>Pioraco</t>
  </si>
  <si>
    <t>Sc. Primaria di I °</t>
  </si>
  <si>
    <t>0430040183</t>
  </si>
  <si>
    <t>Belforte del Chienti</t>
  </si>
  <si>
    <t>Sc. Filippo Lamponi</t>
  </si>
  <si>
    <t>1090360110</t>
  </si>
  <si>
    <t>Santa Vittoria in Matenano</t>
  </si>
  <si>
    <t>Elementare Mazzini</t>
  </si>
  <si>
    <t>0420170237</t>
  </si>
  <si>
    <t>Materna ed elementare F.Bischi</t>
  </si>
  <si>
    <t>0410060099</t>
  </si>
  <si>
    <t>Borgo Pace</t>
  </si>
  <si>
    <t>Sc. Cessapalombo</t>
  </si>
  <si>
    <t>0430110094</t>
  </si>
  <si>
    <t>Cessapalombo</t>
  </si>
  <si>
    <t>Nuova Costruzione/Ampliamento</t>
  </si>
  <si>
    <t>1)Polo scolastico Nelson Mandela</t>
  </si>
  <si>
    <t>0430280773</t>
  </si>
  <si>
    <t xml:space="preserve">Sc Elementare e Materna Salvano </t>
  </si>
  <si>
    <t>1090060033</t>
  </si>
  <si>
    <t>Fermo</t>
  </si>
  <si>
    <t>Sc. Infanzia</t>
  </si>
  <si>
    <t>0440150017</t>
  </si>
  <si>
    <t>Comunanza</t>
  </si>
  <si>
    <t>Nuova scuola Infanzia</t>
  </si>
  <si>
    <t>Corinaldo</t>
  </si>
  <si>
    <t>Media Dante Alighieri - Palestra</t>
  </si>
  <si>
    <t>0410540575</t>
  </si>
  <si>
    <t>San Lorenzo in Campo</t>
  </si>
  <si>
    <t>Infanzia San Michele al Fiume</t>
  </si>
  <si>
    <t>0410280062</t>
  </si>
  <si>
    <t>Mondavio</t>
  </si>
  <si>
    <t>Sc. Elementare A. Garibaldi</t>
  </si>
  <si>
    <t>0430130138</t>
  </si>
  <si>
    <t>Civitanova Marche</t>
  </si>
  <si>
    <t>Sc. Media Ricci Spadoni</t>
  </si>
  <si>
    <t>1090020258</t>
  </si>
  <si>
    <t>Amandola</t>
  </si>
  <si>
    <t>Importo finanziamento richiesto</t>
  </si>
  <si>
    <t>Codice ARES</t>
  </si>
  <si>
    <t>Prov.</t>
  </si>
  <si>
    <t>N.Id.</t>
  </si>
  <si>
    <r>
      <t xml:space="preserve">ID </t>
    </r>
    <r>
      <rPr>
        <sz val="6"/>
        <color theme="1"/>
        <rFont val="Arial"/>
        <family val="2"/>
      </rPr>
      <t>Graduatoria</t>
    </r>
  </si>
  <si>
    <t>ADEGUAMENTO NORME DI SICUREZZA</t>
  </si>
  <si>
    <t>IPA SANT'ANATOLIA DI NARCO</t>
  </si>
  <si>
    <t>PROVINCIA DI PERUGIA</t>
  </si>
  <si>
    <t xml:space="preserve">ADEGUAMENTO NORME DI SICUREZZA </t>
  </si>
  <si>
    <t>ITC SCARPELLINI FOLIGNO</t>
  </si>
  <si>
    <t>ADEGUAMENTO SICUREZZA PALESTRE</t>
  </si>
  <si>
    <t>LIC ALESSI PERUGIA IPSIA OLMO</t>
  </si>
  <si>
    <t>RIFACIMENTO TINTEGGIATURE</t>
  </si>
  <si>
    <t>LICEO CLASSICO ORVIETO</t>
  </si>
  <si>
    <t>PROVINCIA DI TERNI</t>
  </si>
  <si>
    <t>COMPLETAMENTO RISTRUTTURAZ.</t>
  </si>
  <si>
    <t>ISTIT. D'ARTE SPOLETO</t>
  </si>
  <si>
    <t>ADEGUAMENTO NORME SICUREZZA</t>
  </si>
  <si>
    <t>ITCG SPAGNA SPOLETO</t>
  </si>
  <si>
    <t>EFFICENTAMENTO ENERGETICO</t>
  </si>
  <si>
    <t>LICEO SC. DONATELLI TERNI</t>
  </si>
  <si>
    <t>MANUTENZ. STRAORD. PALESTRA</t>
  </si>
  <si>
    <t>IPSIA ORVIETO</t>
  </si>
  <si>
    <t>MANUTENZIONE STRAORDIANRIA</t>
  </si>
  <si>
    <t>IPSIA SPOLETO</t>
  </si>
  <si>
    <t xml:space="preserve">ISIIS GUALDO TADINO </t>
  </si>
  <si>
    <t>RIFACIMENTO COPERTURA ADEGUA.</t>
  </si>
  <si>
    <t>IPC PASCAL PERUGIA</t>
  </si>
  <si>
    <t>LICEO SC. GALILEI TERNI</t>
  </si>
  <si>
    <t>ITIS VOLTA PISCILLE PERUGIA</t>
  </si>
  <si>
    <t>ADEGUAMENTO NORMRE SICUREZZA</t>
  </si>
  <si>
    <t>ADEGUAMENTO NORMR DI SICUREZZA</t>
  </si>
  <si>
    <t>ITIS DA VINCI FOLIGNO</t>
  </si>
  <si>
    <t>ITCG ORVIETO</t>
  </si>
  <si>
    <t>ITAS TODI</t>
  </si>
  <si>
    <t>RIFACIMENTO COPERTURE EFF. ENERG.</t>
  </si>
  <si>
    <t>IST. D'ARTE GUBBIO</t>
  </si>
  <si>
    <t>EFFIC. ENERGETICO ELIMINAZ. AMIANTO</t>
  </si>
  <si>
    <t>EDIFICIO SCOLAST. POZZUOLO</t>
  </si>
  <si>
    <t>PG</t>
  </si>
  <si>
    <t>CASTIGLIONE DEL LAGO</t>
  </si>
  <si>
    <t xml:space="preserve">ADEGUAMENTO SICUREZZA </t>
  </si>
  <si>
    <t>INFANZIA CASTEL DELL'AQUILA</t>
  </si>
  <si>
    <t>TR</t>
  </si>
  <si>
    <t xml:space="preserve">MONTECASTRILLI   </t>
  </si>
  <si>
    <t>ADEGUAMENTO E AMPLIAMENTO</t>
  </si>
  <si>
    <t>INFANZIA CAPOLUOGO</t>
  </si>
  <si>
    <t>ADEGUAMENTO IGIENICO E SICUREZZA</t>
  </si>
  <si>
    <t>PRIMARIA CAPOLUOGO</t>
  </si>
  <si>
    <t>MONTECASTRILLI</t>
  </si>
  <si>
    <t>RIFACIMENTO COPERTURA ABB. B. ARC</t>
  </si>
  <si>
    <t>PRIMARIA E SEC. 1° GRADO CAPOL.</t>
  </si>
  <si>
    <t>MONTELEONE D'ORVIETO</t>
  </si>
  <si>
    <t xml:space="preserve">EFFICENTAM. ENERGETICO </t>
  </si>
  <si>
    <t>FOSSATO DI VICO</t>
  </si>
  <si>
    <t>COMPLETAMENTO LAB, MENSA, BIBL</t>
  </si>
  <si>
    <t>PLESSO LEVI MONTALCINI CAPOLUOGO</t>
  </si>
  <si>
    <t>LUGNANO IN TEVERINA</t>
  </si>
  <si>
    <t>EFF. ENERGETICO</t>
  </si>
  <si>
    <t>MATERNA</t>
  </si>
  <si>
    <t>COSTACCIARO</t>
  </si>
  <si>
    <t>RISTRUTTURAZIONE MIGLIRAMENTO</t>
  </si>
  <si>
    <t xml:space="preserve">PALESTRA </t>
  </si>
  <si>
    <t>EFFICENTAM. ENERGETICO PALESTRA</t>
  </si>
  <si>
    <t>SEC. 1°GRADO CAPOLUOGO</t>
  </si>
  <si>
    <t>FRATTA TODINA</t>
  </si>
  <si>
    <t>EFFICENTAMENTO ENERGETICO 2°STR.</t>
  </si>
  <si>
    <t xml:space="preserve">PRIMARIA E SEC. 1° GRADO PALAZZETTO </t>
  </si>
  <si>
    <t>SIGILLO</t>
  </si>
  <si>
    <t>PALESTRA BASTARDO</t>
  </si>
  <si>
    <t>GIANO DELL'UMBRIA</t>
  </si>
  <si>
    <t>MESSA IN SICUREZZA EFFIC. ENERG. PALESTRA</t>
  </si>
  <si>
    <t>FICULLE</t>
  </si>
  <si>
    <t>PALESTRA</t>
  </si>
  <si>
    <t>IST COMPRENSIVO ATTIGLIANO-GUARDEA</t>
  </si>
  <si>
    <t>GUARDEA</t>
  </si>
  <si>
    <t>SICUREZZA PALESTRA</t>
  </si>
  <si>
    <t>INFANZIA VILLA COL DE CANALI</t>
  </si>
  <si>
    <t>ABBATT BARRIERE ARCHITETTONICHE</t>
  </si>
  <si>
    <t>INFANZIA PRIMARIA SECONDARIA I° GRADO</t>
  </si>
  <si>
    <t>MONTONE</t>
  </si>
  <si>
    <t>SECONDAR 1°GRADO CAPOLUOGO</t>
  </si>
  <si>
    <t>VALTOPINA</t>
  </si>
  <si>
    <t>REALIZZ. LABORAT. MENSA BIBLIOTECA</t>
  </si>
  <si>
    <t>PLESSO LEVI MONTALCIINI CAPOLUOGO</t>
  </si>
  <si>
    <t>RIORGANIZZAZIONE SPAZI INTERNI</t>
  </si>
  <si>
    <t>INFANZIA BROGLINO</t>
  </si>
  <si>
    <t>TODI</t>
  </si>
  <si>
    <t>EFFCIENETAMENTO ENERGETICO</t>
  </si>
  <si>
    <t>INFANZIA PICCOLO PRINCIPE</t>
  </si>
  <si>
    <t>EFFICIENTAMENTO ENERGETICO</t>
  </si>
  <si>
    <t>INFANZIA E PRIMARIA CARTIERE</t>
  </si>
  <si>
    <t>GUALDO TADINO</t>
  </si>
  <si>
    <t>EFFICIENTAMENTO ENERGHETICO</t>
  </si>
  <si>
    <t>INFANZIA E PRIMARIA POZZUOLO</t>
  </si>
  <si>
    <t>AMPLIAMENTO LOCALI MENSA</t>
  </si>
  <si>
    <t>PRIMARIA E SECONDARIA 1° GRADO</t>
  </si>
  <si>
    <t>ATTIGLIANO</t>
  </si>
  <si>
    <t>RIQUALIFICAZIONE-ABBATTIMENTI BARRIERE ARCHITETTONICHE PALESTRA</t>
  </si>
  <si>
    <t>PRIMARIA E SECONDFARIA 1° GRADO CAPOLUOGO</t>
  </si>
  <si>
    <t>ALVIANO</t>
  </si>
  <si>
    <t>ADEGUAMENTO NORME ANTIINCENDIO-ABBATTIMENTO BARRIERE ARCHITETTONICHE</t>
  </si>
  <si>
    <t>SCUOLA SECONDARIA 1° GRADO TAVERNELLE PALESTRA</t>
  </si>
  <si>
    <t>PANICALE</t>
  </si>
  <si>
    <t>MANUTENZIONE-EFFICIENTAMENTO ENERGETICO</t>
  </si>
  <si>
    <t>ISTITUTO COMPRENSIVO SELCI LAMA PALESTRA</t>
  </si>
  <si>
    <t>SAN GIUSTINO</t>
  </si>
  <si>
    <t>COMPLETAMENTO PALESTRA II STRALCIO</t>
  </si>
  <si>
    <t>SCUOLA SECONDARIA DI 1° GRADO</t>
  </si>
  <si>
    <t>PACIANO</t>
  </si>
  <si>
    <t>EDIFICIO SCOLASTICO CAPOLUOGO PALESTRA</t>
  </si>
  <si>
    <t>CASTEL GIORGIO</t>
  </si>
  <si>
    <t>PENNA IN TEVERINA</t>
  </si>
  <si>
    <t xml:space="preserve">ISTIT. COMPRENSIVO D.BIRAGO </t>
  </si>
  <si>
    <t>PASSIGNANO SUL TRASIMENO</t>
  </si>
  <si>
    <t>RINFORZO SISMICO</t>
  </si>
  <si>
    <t>PRIMARIA BUOZZI CAPOLUOGO</t>
  </si>
  <si>
    <t>MONTEFALCO</t>
  </si>
  <si>
    <t>AMPLIAMENTO E RISANAMENTO IGIEN.</t>
  </si>
  <si>
    <t>INFANZIA LOC. PONTECANE</t>
  </si>
  <si>
    <t>ADEGUAM SISMICO EFFIC. ENERGETI.</t>
  </si>
  <si>
    <t>PRIMARIA E SEC. 1° GRADO CAPOLUOGO</t>
  </si>
  <si>
    <t>CASTEL VISCARDO</t>
  </si>
  <si>
    <t>RISTRUTTURAZIONE RINFORZO SISMICO</t>
  </si>
  <si>
    <t>SEC. 1°GRADO SAN TERENZIANO</t>
  </si>
  <si>
    <t>GUALDO CATTANEO</t>
  </si>
  <si>
    <t>EFFIC. ENERGETICO MANUTENZ. STRAORDINARIA</t>
  </si>
  <si>
    <t xml:space="preserve">MIGLIORAMENTO SISMICO </t>
  </si>
  <si>
    <t>MONTECASTELLO DI VIBIO</t>
  </si>
  <si>
    <t>MANUTENZIONE STRAORD E EFFICIENTAMENTIO ENERGETICO</t>
  </si>
  <si>
    <t>SCUOLA PRIMARIA E INFANZIA</t>
  </si>
  <si>
    <t>SANGEMINI</t>
  </si>
  <si>
    <t>LABORATORIO, MENSA, BIBLIOTECA, SERV IGIENICI</t>
  </si>
  <si>
    <t>REALIZZAZIONE LOCALE CUCINA</t>
  </si>
  <si>
    <t>ADEGUAMENTO NORMATIVO IMPIANTI</t>
  </si>
  <si>
    <t>MASSA MARTANA</t>
  </si>
  <si>
    <t>PLESSO SCOLASTICO CAPOLUOGO</t>
  </si>
  <si>
    <t>GIOVE</t>
  </si>
  <si>
    <t>MIGLIOR. SISMICO ABBATTIMENTO BARRIERE ARCHITETTONICHE</t>
  </si>
  <si>
    <t>MONTECCHIO</t>
  </si>
  <si>
    <t>Manutenzione straordinaria - Eff. energetico</t>
  </si>
  <si>
    <t>Scuola San Giovanni Bosco</t>
  </si>
  <si>
    <t>0720060319</t>
  </si>
  <si>
    <t>BARI</t>
  </si>
  <si>
    <t>COMUNE DI BARI</t>
  </si>
  <si>
    <t>Scuola Elementare via Arciprete Monsellato - Torrepaduli</t>
  </si>
  <si>
    <t>0750640379</t>
  </si>
  <si>
    <t>LECCE</t>
  </si>
  <si>
    <t>COMUNE DI RUFFANO</t>
  </si>
  <si>
    <t>Adeguamento antincendio</t>
  </si>
  <si>
    <t>Scuola Media "U. Foscolo"</t>
  </si>
  <si>
    <t>0710400333</t>
  </si>
  <si>
    <t>FOGGIA</t>
  </si>
  <si>
    <t>COMUNE DI POGGIO IMPERIALE</t>
  </si>
  <si>
    <t>Niccolò Andria</t>
  </si>
  <si>
    <t>0730150256</t>
  </si>
  <si>
    <t>TARANTO</t>
  </si>
  <si>
    <t>COMUNE DI MASSAFRA</t>
  </si>
  <si>
    <t>PLESSO SCOLASTICO DI PARCHITELLO</t>
  </si>
  <si>
    <t>0720320230</t>
  </si>
  <si>
    <t>COMUNE DI NOICATTARO</t>
  </si>
  <si>
    <t>Scuola Primaria Aldo Moro e Scuola dell'Infanzia Via Ofanto</t>
  </si>
  <si>
    <t>0720040053</t>
  </si>
  <si>
    <t>COMUNE DI ALTAMURA</t>
  </si>
  <si>
    <t>Adeguamento impiantistico - Eff. Energetico</t>
  </si>
  <si>
    <t>Dante alighieri - Istituto Comprensivo Alighieri - Diaz</t>
  </si>
  <si>
    <t>0750350432</t>
  </si>
  <si>
    <t>COMUNE DI LECCE</t>
  </si>
  <si>
    <t>SCUOLA ELEMENTARE "ALDO MORO"</t>
  </si>
  <si>
    <t>0730020155</t>
  </si>
  <si>
    <t>COMUNE DI CAROSINO</t>
  </si>
  <si>
    <t>Scuola Via Cavalieri di Malta</t>
  </si>
  <si>
    <t>0720360241</t>
  </si>
  <si>
    <t>COMUNE DI PUTIGNANO</t>
  </si>
  <si>
    <t>Via Europa Libera 1 - Plesso: Giovanni Modugno</t>
  </si>
  <si>
    <t>0720300660</t>
  </si>
  <si>
    <t>COMUNE DI MONOPOLI</t>
  </si>
  <si>
    <t>Istituto Comprensivo Polo 2 "Vittorio Bodini" Sede Centrale</t>
  </si>
  <si>
    <t>0750480517</t>
  </si>
  <si>
    <t>COMUNE DI MONTERONI DI LECCE</t>
  </si>
  <si>
    <t>SCUOLA MEDIA</t>
  </si>
  <si>
    <t>0750091223</t>
  </si>
  <si>
    <t>COMUNE DI BOTRUGNO</t>
  </si>
  <si>
    <t>Crudomonte</t>
  </si>
  <si>
    <t>0740010011</t>
  </si>
  <si>
    <t>BRINDISI</t>
  </si>
  <si>
    <t>COMUNE DI BRINDISI</t>
  </si>
  <si>
    <t>Livio Tempesta</t>
  </si>
  <si>
    <t>0740010145</t>
  </si>
  <si>
    <t>IC - Ugo Foscolo</t>
  </si>
  <si>
    <t>1100040564</t>
  </si>
  <si>
    <t>BAT</t>
  </si>
  <si>
    <t>COMUNE DI CANOSA DI PUGLIA</t>
  </si>
  <si>
    <t>Armando Diaz -  istituto Comprensivo Alighieri - Diaz</t>
  </si>
  <si>
    <t>0750350011</t>
  </si>
  <si>
    <t>Scuola Primaria Collodi</t>
  </si>
  <si>
    <t>0740071313</t>
  </si>
  <si>
    <t>COMUNE DI FASANO</t>
  </si>
  <si>
    <t>scuola media G. Pascoli</t>
  </si>
  <si>
    <t>0740060240</t>
  </si>
  <si>
    <t>COMUNE DI ERCHIE</t>
  </si>
  <si>
    <t xml:space="preserve">Sc. Primaria e Secondaria "Don Giuseppe Palama" </t>
  </si>
  <si>
    <t>0750750552</t>
  </si>
  <si>
    <t>COMUNE DI SOGLIANO CAVOUR</t>
  </si>
  <si>
    <t>Frazione Lamalunga S.N. - Plesso: Giovanni Paolo II</t>
  </si>
  <si>
    <t>0720300454</t>
  </si>
  <si>
    <t>Scuola elementare "R. Moro"</t>
  </si>
  <si>
    <t>0720440483</t>
  </si>
  <si>
    <t>COMUNE DI TORITTO</t>
  </si>
  <si>
    <t>SCUOLA PRIMARIA E DELL'INFANZIA</t>
  </si>
  <si>
    <t>0750280297</t>
  </si>
  <si>
    <t>COMUNE DI GAGLIANO DEL CAPO</t>
  </si>
  <si>
    <t>G. Fortunato Don Milani Via Muzio Scevola</t>
  </si>
  <si>
    <t>0740070051</t>
  </si>
  <si>
    <t>ANTONIO DE FERRARIIS</t>
  </si>
  <si>
    <t>0750300493</t>
  </si>
  <si>
    <t>COMUNE DI GALATONE</t>
  </si>
  <si>
    <t>Adeguamento impiantistico - Manutenzione straodinaria</t>
  </si>
  <si>
    <t>SCUOLA MEDIA DIZONNO</t>
  </si>
  <si>
    <t>0720460631</t>
  </si>
  <si>
    <t>COMUNE DI TRIGGIANO</t>
  </si>
  <si>
    <t>SEC I° DE GASPERI</t>
  </si>
  <si>
    <t>0720200574</t>
  </si>
  <si>
    <t>COMUNE DI CORATO</t>
  </si>
  <si>
    <t>Scuola Secondaria di Primo Grado "Giovanni XXIII"</t>
  </si>
  <si>
    <t>0720010538</t>
  </si>
  <si>
    <t>COMUNE DI ACQUAVIVA DELLE FONTI</t>
  </si>
  <si>
    <t>VIA MAMELI 2 - SCUOLA SECONDARIA I° VINCENZO RUFFO</t>
  </si>
  <si>
    <t>0720160569</t>
  </si>
  <si>
    <t>COMUNE DI CASSANO DELLE MURGE</t>
  </si>
  <si>
    <t>DANTE ALIGHIERI</t>
  </si>
  <si>
    <t>0730090974</t>
  </si>
  <si>
    <t>COMUNE DI LATERZA</t>
  </si>
  <si>
    <t>A. GEMELLI SEDE DI GANDOLI</t>
  </si>
  <si>
    <t>0730100194</t>
  </si>
  <si>
    <t>COMUNE DI LEPORANO</t>
  </si>
  <si>
    <t>A. De Gasperi</t>
  </si>
  <si>
    <t>0730180046</t>
  </si>
  <si>
    <t>COMUNE DI MONTEPARANO</t>
  </si>
  <si>
    <t>SCUOLA MEDIA PADRE PIO</t>
  </si>
  <si>
    <t>0710560924</t>
  </si>
  <si>
    <t>COMUNE DI TORREMAGGIORE</t>
  </si>
  <si>
    <t>ISTITUTO COMPRENSIVO - SCUOLA ETTORE BIANCO</t>
  </si>
  <si>
    <t>0750230480</t>
  </si>
  <si>
    <t>COMUNE DI CORIGLIANO D'OTRANTO</t>
  </si>
  <si>
    <t>PRIMARIA F.CIFARELLI</t>
  </si>
  <si>
    <t>0720200128</t>
  </si>
  <si>
    <t>Sandro Pertini</t>
  </si>
  <si>
    <t>0750360501</t>
  </si>
  <si>
    <t>COMUNE DI LEQUILE</t>
  </si>
  <si>
    <t>Scuola Primaria e dell'Infanzia IV Novembre</t>
  </si>
  <si>
    <t>0720040048</t>
  </si>
  <si>
    <t>Edificio "Via Miramare"</t>
  </si>
  <si>
    <t>0710290078</t>
  </si>
  <si>
    <t>COMUNE DI MANFREDONIA</t>
  </si>
  <si>
    <t>Scuola Media "T.Fiore"</t>
  </si>
  <si>
    <t>0720060884</t>
  </si>
  <si>
    <t>Scuola Primaria "Don Milani"</t>
  </si>
  <si>
    <t>0750260293</t>
  </si>
  <si>
    <t>COMUNE DI CUTROFIANO</t>
  </si>
  <si>
    <t>Via Martiri di Via Fani</t>
  </si>
  <si>
    <t>1100030076</t>
  </si>
  <si>
    <t>COMUNE DI BISCEGLIE</t>
  </si>
  <si>
    <t>SCUOLA "ANDREA PAZIENZA"</t>
  </si>
  <si>
    <t>0710510153</t>
  </si>
  <si>
    <t>COMUNE DI SAN SEVERO</t>
  </si>
  <si>
    <t>Scuola elementare "G.Rodari"</t>
  </si>
  <si>
    <t>0720060358</t>
  </si>
  <si>
    <t>Edmondo De Amicis</t>
  </si>
  <si>
    <t>1100030386</t>
  </si>
  <si>
    <t>Scuola Secondaria di primo grado "Alberto DE BLASI"</t>
  </si>
  <si>
    <t>0750850565</t>
  </si>
  <si>
    <t>COMUNE DI TAVIANO</t>
  </si>
  <si>
    <t>SCUOLA SECONDARIA DI PRIMO GRADO "M. BUONARROTI"</t>
  </si>
  <si>
    <t>0730280255</t>
  </si>
  <si>
    <t>COMUNE DI TORRICELLA</t>
  </si>
  <si>
    <t>SCUOLA SECONDARIA DI PRIMO GRADO MANZONI</t>
  </si>
  <si>
    <t>0720400620</t>
  </si>
  <si>
    <t>COMUNE DI SANNICANDRO DI BARI</t>
  </si>
  <si>
    <t>Scuola media "Luigi Rovelli"</t>
  </si>
  <si>
    <t>0710430359</t>
  </si>
  <si>
    <t>COMUNE DI RODI GARGANICO</t>
  </si>
  <si>
    <t>SCUOLA ELEMENTARE "G. Marconi"  Via GARIBALDI  1</t>
  </si>
  <si>
    <t>0750920417</t>
  </si>
  <si>
    <t>COMUNE DI VEGLIE</t>
  </si>
  <si>
    <t>PRIMARIA GIUSEPPE VERDI</t>
  </si>
  <si>
    <t>0720390254</t>
  </si>
  <si>
    <t>COMUNE DI SAMMICHELE DI BARI</t>
  </si>
  <si>
    <t>Scuola media "G. Palmieri"</t>
  </si>
  <si>
    <t>0710510369</t>
  </si>
  <si>
    <t>SEC PRIMO G.GIANNUZZI</t>
  </si>
  <si>
    <t>0750010448</t>
  </si>
  <si>
    <t>COMUNE DI ACQUARICA DEL CAPO</t>
  </si>
  <si>
    <t>SANCASSIANO-VIALE A.MANZONI SNC</t>
  </si>
  <si>
    <t>0750950148</t>
  </si>
  <si>
    <t>COMUNE DI SAN CASSIANO</t>
  </si>
  <si>
    <t>I.C. DI ACCADIA  "MARIANO BENIAMINO MELINO"</t>
  </si>
  <si>
    <t>0710030273</t>
  </si>
  <si>
    <t>COMUNE DI ANZANO DI PUGLIA</t>
  </si>
  <si>
    <t>I CIRCOLO - PESSINA - OSTUNI</t>
  </si>
  <si>
    <t>0740120104</t>
  </si>
  <si>
    <t>COMUNE DI OSTUNI</t>
  </si>
  <si>
    <t>BOVINO-VIA NAZIONALE 18/A</t>
  </si>
  <si>
    <t>0710070207</t>
  </si>
  <si>
    <t>COMUNE DI BOVINO</t>
  </si>
  <si>
    <t>Edificio scolastico di via Anaclerio</t>
  </si>
  <si>
    <t>0750030259</t>
  </si>
  <si>
    <t>COMUNE DI ALEZIO</t>
  </si>
  <si>
    <t>Istituto Comprensivo di Castrignano del Capo</t>
  </si>
  <si>
    <t>0750190278</t>
  </si>
  <si>
    <t>COMUNE DI CASTRIGNANO DEL CAPO</t>
  </si>
  <si>
    <t>SCUOLA MATERNA IRIS MALAGNINO</t>
  </si>
  <si>
    <t>0730260124</t>
  </si>
  <si>
    <t>COMUNE DI SAVA</t>
  </si>
  <si>
    <t>SCUOLA MEDIA STATALE PADRE PIO</t>
  </si>
  <si>
    <t>0720041526</t>
  </si>
  <si>
    <t>SCUOLA MEDIA STATALE "S. PERTINI"</t>
  </si>
  <si>
    <t>0710360354</t>
  </si>
  <si>
    <t>COMUNE DI ORTA NOVA</t>
  </si>
  <si>
    <t>Scuola primaria "Vito Felice Cassano"</t>
  </si>
  <si>
    <t>0720110392</t>
  </si>
  <si>
    <t>COMUNE DI BITONTO</t>
  </si>
  <si>
    <t>Istituto di Istruzione Secondaria Superiore "Caramia - Gigante"</t>
  </si>
  <si>
    <t>0720250162</t>
  </si>
  <si>
    <t>COMUNE DI LOCOROTONDO</t>
  </si>
  <si>
    <t>Edificio "DE SANCTIS"</t>
  </si>
  <si>
    <t>0710290074</t>
  </si>
  <si>
    <t>istituto comprensivo scuola media "A. Manzoni"</t>
  </si>
  <si>
    <t>0740050238</t>
  </si>
  <si>
    <t>COMUNE DI CISTERNINO</t>
  </si>
  <si>
    <t>0710200215</t>
  </si>
  <si>
    <t>COMUNE DI CERIGNOLA</t>
  </si>
  <si>
    <t>Primaria Edmondo De Amicis</t>
  </si>
  <si>
    <t>0740110203</t>
  </si>
  <si>
    <t xml:space="preserve">COMUNE DI ORIA </t>
  </si>
  <si>
    <t>Scuola Primaria "Guglielmo Oberdan"</t>
  </si>
  <si>
    <t>0750590369</t>
  </si>
  <si>
    <t>COMUNE DI PARABITA</t>
  </si>
  <si>
    <t>Scuola Materna di Viale Rocamatura</t>
  </si>
  <si>
    <t>0750570160</t>
  </si>
  <si>
    <t>COMUNE DI OTRANTO</t>
  </si>
  <si>
    <t>Edificio scolastico Giovanni Ferrucci</t>
  </si>
  <si>
    <t>0710130318</t>
  </si>
  <si>
    <t>COMUNE DI CASALNUOVO MONTEROTARO</t>
  </si>
  <si>
    <t>INFANZIA GIOVANNI XXIII</t>
  </si>
  <si>
    <t>0730010154</t>
  </si>
  <si>
    <t>COMUNE DI AVETRANA</t>
  </si>
  <si>
    <t>ISTITUTO COMPRENSIVO ALDO MORO</t>
  </si>
  <si>
    <t>0710350280</t>
  </si>
  <si>
    <t>COMUNE DI ORSARA DI PUGLIA</t>
  </si>
  <si>
    <t>VALESIUM</t>
  </si>
  <si>
    <t>0740180269</t>
  </si>
  <si>
    <t>COMUNE DI TORCHIAROLO</t>
  </si>
  <si>
    <t>Edificio "Vanvitelli"</t>
  </si>
  <si>
    <t>0710290081</t>
  </si>
  <si>
    <t>SCUOLA "SAN GIOVANNI BOSCO"</t>
  </si>
  <si>
    <t>0710511913</t>
  </si>
  <si>
    <t>I.C. "Angiulli - De Bellis" - plesso "A.Angiulli"</t>
  </si>
  <si>
    <t>0720171623</t>
  </si>
  <si>
    <t>COMUNE DI CASTELLANA GROTTE</t>
  </si>
  <si>
    <t>Istituto Comprensivo San Giuseppe da Copertino</t>
  </si>
  <si>
    <t>0750220478</t>
  </si>
  <si>
    <t>COMUNE DI COPERTINO</t>
  </si>
  <si>
    <t>I.C. "PADRE G. CASTELLI" SCUOLA MATERNA</t>
  </si>
  <si>
    <t>0710120033</t>
  </si>
  <si>
    <t>COMUNE DI CARPINO</t>
  </si>
  <si>
    <t>Leonardo da Vinci</t>
  </si>
  <si>
    <t>0730240119</t>
  </si>
  <si>
    <t>COMUNE DI SAN GIORGIO JONICO</t>
  </si>
  <si>
    <t>SEC I° SAN DOMENICO SAVIO</t>
  </si>
  <si>
    <t>0720290600</t>
  </si>
  <si>
    <t>COMUNE DI MOLFETTA</t>
  </si>
  <si>
    <t>SCUOLA ELEMENTARE E MEDIA "SERGIO STISO"</t>
  </si>
  <si>
    <t>0750940291</t>
  </si>
  <si>
    <t>COMUNE DI ZOLLINO</t>
  </si>
  <si>
    <t>importo di finanziamento richiesto (euro)</t>
  </si>
  <si>
    <t>Edifici scolastici della Direzione didattica via delle scuole</t>
  </si>
  <si>
    <t xml:space="preserve">Progetto esecutivo delle opere di manutenzione ed adeguamento degli edifici scolastici della direzione didattica statale di via delle scuole </t>
  </si>
  <si>
    <t>Installazione Impianto fotovoltaico</t>
  </si>
  <si>
    <t>Scuola d'Infanzia e Primaria "G. Pascoli" via XXIV maggio,2</t>
  </si>
  <si>
    <t>COMUNE DI SALCITO (CB)</t>
  </si>
  <si>
    <t>Efficientamento Energetico</t>
  </si>
  <si>
    <t>Scuola Elementare e Materna "Giulio Rivera" via Campo Aperto</t>
  </si>
  <si>
    <t>COMUNE DI COLLE D'ANCHISE (CB)</t>
  </si>
  <si>
    <t>Liceo Scientifico "Alfano" viale Trieste, 10 TERMOLI (CB)</t>
  </si>
  <si>
    <t>PROVINCIA DI CAMPOBASSO</t>
  </si>
  <si>
    <t>Adeguamento impianti tecnologici ed efficientamento energetico</t>
  </si>
  <si>
    <t>Edificio Scolastico "Amodio Ricciardi" via Kennedy,13</t>
  </si>
  <si>
    <t>COMUNE DI PALATA (CB)</t>
  </si>
  <si>
    <t>Efficientamento energetico e miglioramento del confort ambientale</t>
  </si>
  <si>
    <t>Liceo Classico Via Asia, 2 TERMOLI (CB)</t>
  </si>
  <si>
    <t>I.T.I."G. Marconi" P/zza San Francesco,16 CAMPOBASSO</t>
  </si>
  <si>
    <t>Intervento riconducibile all'efficientamento energetico (vedi oggetto delibera approvazione)</t>
  </si>
  <si>
    <t>Scuola Primaria via Dante</t>
  </si>
  <si>
    <t>COMUNE DI SAN MARTINO IN PENSILIS (CB)</t>
  </si>
  <si>
    <t>Intervento riconducibile all'efficientamento energetico (già finanziato con il decreto del Fare euro 235.124,97)</t>
  </si>
  <si>
    <t>Istituto comprensivo scuola secondaria di I grado - via F.lli Fusco</t>
  </si>
  <si>
    <t>Trattasi di intervento di completamento relativo all'Istituto Magistrale già finanziato (euro 1.400.000,00). Viene inserito all'ultimo posto della graduatoria nella stessa tipologia priorità intervento in quanto la proposta è stata avanzata ad agosto 2017</t>
  </si>
  <si>
    <t>Istituto Magistrale " V. Cuoco"</t>
  </si>
  <si>
    <t>PROVINCIA DI ISERNIA (IS)</t>
  </si>
  <si>
    <t>Intervento di messa a norma impianti, isolamento termico ecc riconducibili alle lettera d</t>
  </si>
  <si>
    <t>Scuola Secondaria di I grado "M. Iacampo"</t>
  </si>
  <si>
    <t>COMUNE DI VINCHIATURO (CB)</t>
  </si>
  <si>
    <t>Lavori di completamento Palestra polifunzionale a servizio istituto scolastico</t>
  </si>
  <si>
    <t>ISTIT. COMPR.  SCUOLA INFANZIA, PRIMARIA E SECONDARIA DI I° GRADO "Mons. V. Cordisco" Via Orto la Corte</t>
  </si>
  <si>
    <t>COMUNE DI MONTEFALCONE NEL SANNIO (CB)</t>
  </si>
  <si>
    <r>
      <t xml:space="preserve">Intervento prevalente di messa in sicurezza di gran parte delle aree esterne (riconducibile alla tipologia d). </t>
    </r>
    <r>
      <rPr>
        <b/>
        <sz val="8"/>
        <rFont val="Arial"/>
        <family val="2"/>
      </rPr>
      <t>L'edificio è dotatato di certificato di Agibilità</t>
    </r>
  </si>
  <si>
    <t>Istituto comprensivo "Galileo Galilei" via Italo Balbo Monteroduni (IS)</t>
  </si>
  <si>
    <t>COMUNE DI MONTERODUNI (IS)</t>
  </si>
  <si>
    <t>Completamento funzionale palestra</t>
  </si>
  <si>
    <t>Scuola secondaria I grado "Nicola Scarano" Via Acquasantianni</t>
  </si>
  <si>
    <t>COMUNE DI TRIVENTO (CB)</t>
  </si>
  <si>
    <t>Completamento messa in sicurezza</t>
  </si>
  <si>
    <t>Edificio scolastico plesso B sede di scuola secondaria I grado e dell'Infanzia via Catania</t>
  </si>
  <si>
    <t>COMUNE DI GUGLIONESI (CB)</t>
  </si>
  <si>
    <t>Manutenzione straordinaria /sostituzione infissi/ sistemazione copertura terrazzo ecc</t>
  </si>
  <si>
    <t>Scuola Secondaria di I grado "Argentieri"</t>
  </si>
  <si>
    <t>COMUNE DI MONTENERO DI BISACCIA (CB)</t>
  </si>
  <si>
    <t>Intervento di completamento e riqualificazione energetica</t>
  </si>
  <si>
    <t>Edificio Scolastico sede di scuola dell'Infanzia e Primaria P/zza Indipendenza</t>
  </si>
  <si>
    <t>Intervento di completamento per rendere l'opera funzionale (Piano seminterrato)</t>
  </si>
  <si>
    <t>Istituto Professionale di Stato per i Servizi Enogastronomia e Ospitabilità Alberghiera "F di Svevia" via Foce dell'Angelo,2 TERMOLI (CB)</t>
  </si>
  <si>
    <t>Intervento di recupero finalizzato all'accorpamento dei tre cicli di istruzione (materna, elementare e media)</t>
  </si>
  <si>
    <t>Scuola Elementare e materna "Danilo Fasano" via Roncalli snc</t>
  </si>
  <si>
    <t>COMUNE DI MIRANDA (IS)</t>
  </si>
  <si>
    <t>Demolizione e ricostruzione edificio scolastico - II Lotto - completamento (il I lotto già finanziato prevede la demolizione e ricostruzione dell'edificio e la funzionalità della scuola Elementare mentre con il II lotto si completerà la funzionalità della scuola materna)</t>
  </si>
  <si>
    <t>Scuola "Benedetto Croce"</t>
  </si>
  <si>
    <t>COMUNE DI SAN GIACOMO DEGLI SCHIAVONI (CB)</t>
  </si>
  <si>
    <t>Intervento di completamento scuola materna piano terra (edificio in fase costruzione). Scuola Elementare: Intervento prevalente di adeguamento sismico - Lavori già appaltati per euro 450.000,00</t>
  </si>
  <si>
    <t>Scuola Elementare e Materna P/zza del Popolo AGNONE</t>
  </si>
  <si>
    <t>COMUNE DI AGNONE (IS)</t>
  </si>
  <si>
    <t>Completamento piano primo III stralcio funzionale</t>
  </si>
  <si>
    <t>Scuola Elementare e Media via Roma 111</t>
  </si>
  <si>
    <t>COMUNE DI MONTECILFONE (CB)</t>
  </si>
  <si>
    <t xml:space="preserve">Completamento edificio in ricostruzione </t>
  </si>
  <si>
    <t>Scuola dell'Infanzia San Leonardo via Morrone</t>
  </si>
  <si>
    <t>COMUNE DI LARINO (CB)</t>
  </si>
  <si>
    <t>Realizzazione struttura per la copertura dell'impianto sportivo polivalente (traversa tratturo)</t>
  </si>
  <si>
    <t>Istituto comprensivo "Madre Teresa di Calcutta"</t>
  </si>
  <si>
    <t>COMUNE DI CAMPODIPIETRA (CB)</t>
  </si>
  <si>
    <t xml:space="preserve">Realizzazione scuola elementare </t>
  </si>
  <si>
    <t>Realizzazione scuola elementare in C/da Mascione</t>
  </si>
  <si>
    <t>COMUNE DI CAMPOBASSO (CB)</t>
  </si>
  <si>
    <t>Ampliamento scuola</t>
  </si>
  <si>
    <t>Scuola Materna ed Elementare via Calvario</t>
  </si>
  <si>
    <t>COMUNE DI MATRICE (CB)</t>
  </si>
  <si>
    <t xml:space="preserve">Realizzazione palestra </t>
  </si>
  <si>
    <t>Edificio scolastico "E. Tonti"</t>
  </si>
  <si>
    <t>COMUNE DI RIONERO SANNITICO (IS)</t>
  </si>
  <si>
    <t>Scuola dell'Infanzia Via Acquasantianni</t>
  </si>
  <si>
    <t>nuova costruzione I stralcio Funzionale</t>
  </si>
  <si>
    <t xml:space="preserve"> ISTITUTO ALBERGHIERO AGNONE - I.P.S.S.A.R. (via Beato Antonio Lucci)</t>
  </si>
  <si>
    <t>da attribuire dopo la realizzazione</t>
  </si>
  <si>
    <t>PROVINCIA DI ISERNIA</t>
  </si>
  <si>
    <t>Realizzazione ex novo II lotto scuola materna</t>
  </si>
  <si>
    <t>Polo Scolastico Intercomunale - II Lotto funzionale - via Pietradonata</t>
  </si>
  <si>
    <t>COMUNE DI SANT'AGAPITO (IS)</t>
  </si>
  <si>
    <t xml:space="preserve">Polo scolastico con realizzazione primo lotto funzionale, abbattimento vecchio edificio e realizzazione secondo lotto funzionale </t>
  </si>
  <si>
    <t xml:space="preserve">Istituto comprensivo Statale via Jovine </t>
  </si>
  <si>
    <t>COMUNE DI MONTAQUILA (IS)</t>
  </si>
  <si>
    <t>completamento del Polo scolastico da porre a servizio  del comune di Bojano e dei comuni limitrofi di San Massimo, Spinete, San Polo Matese, Campochiaro e Colle D'Anchise</t>
  </si>
  <si>
    <t>ISTITUTO COMPRENSIVO "PALLOTTA"</t>
  </si>
  <si>
    <t>COMUNE DI BOIANO (CB)</t>
  </si>
  <si>
    <t xml:space="preserve">Realizzazione ex novo della Palestra </t>
  </si>
  <si>
    <t>Nuovo Polo scolastico via Toscana FORNELLI (CB)</t>
  </si>
  <si>
    <t>COMUNE DI FORNELLI (IS)</t>
  </si>
  <si>
    <t>realizzazione campo polivalente</t>
  </si>
  <si>
    <t>Scuola Elementare e Media"G. Nebbia"</t>
  </si>
  <si>
    <t>COMUNE DI MIRABELLO SANNITICO (CB)</t>
  </si>
  <si>
    <t>Realizzazione nuovo Polo scolastico II Lotto (Il I lotto finanziato con euro 2.800.000,00 è in fase di cantierabilità)</t>
  </si>
  <si>
    <t>Realizzazione Polo Scolastico II Lotto</t>
  </si>
  <si>
    <t>COMUNE DI CAROVILLI (IS)</t>
  </si>
  <si>
    <t>Istituto comprensivo "Giuseppe Barone" via Volta BARANELLO (CB)</t>
  </si>
  <si>
    <t>COMUNE DI BARANELLO (CB)</t>
  </si>
  <si>
    <t>Realizzazione ex novo della Palestra previa demolizione della scuola media G.N. D'Agnillo</t>
  </si>
  <si>
    <t>Palestra Polifunzionale a servizio del Polo scolastico via Pietro Micca AGNONE (IS)</t>
  </si>
  <si>
    <t>Demolizione e Ricostruzione Palestra a servizio della scuola elementare e media</t>
  </si>
  <si>
    <t>COMUNE DI CIVITANOVA DEL SANNIO (IS)</t>
  </si>
  <si>
    <t xml:space="preserve">Intervento finalizzato all'ottenimento del certificato di prevenzione incendi </t>
  </si>
  <si>
    <t>Liceo Linguistico e Scienze Umane "D. PACE" via Colombo, 6 GUGLIONESI (CB)</t>
  </si>
  <si>
    <t>Liceo Classico "M. Pagano" via Scardocchia CAMPOBASSO</t>
  </si>
  <si>
    <t xml:space="preserve">Realizzazione Polo scolastico intercomunale </t>
  </si>
  <si>
    <t>Nuova costruzione (Ricostruzione edificio scolastico "Dante Alighieri")</t>
  </si>
  <si>
    <t>COMUNE DI CERRO AL VOLTURNO (IS)</t>
  </si>
  <si>
    <t>Realizzazione Polo Scolastico III LOTTO Scuola Materna (I Lotto già finanziato per la realizzazione scuola media)</t>
  </si>
  <si>
    <t>Realizzazione Polo III Lotto</t>
  </si>
  <si>
    <t>COMUNE DI CASTELPETROSO (IS)</t>
  </si>
  <si>
    <t>Ampliamento Polo scolastico - Completamento</t>
  </si>
  <si>
    <t>Realizzazione Polo Scolastico</t>
  </si>
  <si>
    <t>COMUNE DI CERCEMAGGIORE (CB)</t>
  </si>
  <si>
    <t>Realizzazione Polo Scolastico II LOTTO Scuola Elementare (I Lotto già finanziato per la realizzazione scuola media)</t>
  </si>
  <si>
    <t>Realizzazione Polo II Lotto</t>
  </si>
  <si>
    <t>Intervento finalizzato anche alla prevenzione incendi</t>
  </si>
  <si>
    <t>Scuola Materna ed elementare</t>
  </si>
  <si>
    <t>COMUNE DI TAVENNA (CB)</t>
  </si>
  <si>
    <t>Eliminazione Barriere architettoniche e compartimentazione antincendio, adeguamento igienico funzionale</t>
  </si>
  <si>
    <t>Scuola Elementare e Media via Alberto Mario</t>
  </si>
  <si>
    <t>COMUNE DI PESCOLANCIANO (IS)</t>
  </si>
  <si>
    <t>Intervento riconducibile alla eliminazione delle barriere architettoniche</t>
  </si>
  <si>
    <t>Scuola Materna ed Elementare P/zza Rogati</t>
  </si>
  <si>
    <t>COMUNE DI ORATINO (CB)</t>
  </si>
  <si>
    <t>Eliminazione Barriere architettoniche, adeguamento impianti ai fini della prevenzione incendi</t>
  </si>
  <si>
    <t>GUGLIELMO JOSA" Via Nazionale Sannitica, 49/A</t>
  </si>
  <si>
    <t>COMUNE DI GAMBATESA (CB)</t>
  </si>
  <si>
    <t>Messa a norma ai fini della prevenzione incendi</t>
  </si>
  <si>
    <t>Scuola Materna "Padre Ernesto d'Aquila" via Mazzini</t>
  </si>
  <si>
    <t>Intervento finalizzato all'ottenimento del C.P.I.</t>
  </si>
  <si>
    <t>Scuola secondaria di I grado "Francesco d'Ovidio" p/zza della Repubblica</t>
  </si>
  <si>
    <t xml:space="preserve">Completamento dell'adeguamento alle norme di sicurezza antincendio scuola secondaria di I grado sita in via Calemme </t>
  </si>
  <si>
    <t>Scuola Secondaria di I grado Via Calemme</t>
  </si>
  <si>
    <t>COMUNE DI RICCIA (CB)</t>
  </si>
  <si>
    <t>Interventi finalizzati all'ottenimento del C.P.I. ed all'eliminazione delle barriere architettoniche</t>
  </si>
  <si>
    <t>Istituto Comprensivo Via Cuoco scuola media</t>
  </si>
  <si>
    <t>COMUNE DI CAMPOMARINO (CB)</t>
  </si>
  <si>
    <t>Costruzione del Nuovo Liceo "Galanti"</t>
  </si>
  <si>
    <t xml:space="preserve">LICEO STATALE "Giuseppe Maria Galanti" </t>
  </si>
  <si>
    <t>Fianziamento</t>
  </si>
  <si>
    <t>MESSA IN SICUREZZA</t>
  </si>
  <si>
    <t>TO000559</t>
  </si>
  <si>
    <t>CN</t>
  </si>
  <si>
    <t>UNIONE DI COMUNI TERRE DAI MILLE COLORI per il comune di LOMBRIASCO</t>
  </si>
  <si>
    <t>RIQUALIFICAZIONE ACUSTICA DEL LOCALE MENSA</t>
  </si>
  <si>
    <t>TO000898</t>
  </si>
  <si>
    <t>TO</t>
  </si>
  <si>
    <t>SAN GIUSTO CANAVESE</t>
  </si>
  <si>
    <t>SOSTITUZIONE COPERTURA E REALIZZAZIONE DI CAPPOTTO ESTERNO COIBENTE</t>
  </si>
  <si>
    <t>VB000321</t>
  </si>
  <si>
    <t>VCO</t>
  </si>
  <si>
    <t>ARIZZANO</t>
  </si>
  <si>
    <t>LAVORI DI ADEGUAMENTO DI PREVENZIONE INCENDI - RIQUALIFICAZIONE ENERGETICA DELLA CENTRALE TERMICA ED IMPIANTO FOTOVOLTAICO</t>
  </si>
  <si>
    <t>CN000301</t>
  </si>
  <si>
    <t>UNIONE DI COMUNI COLLINE DI LANGA E DEL BAROLO per il comune di NOVELLO</t>
  </si>
  <si>
    <t>MANUTENZIONE STRAORDIANRIA DELLA PALESTRA E DEI LOCALI SERVIZI E SPOGLIATOI</t>
  </si>
  <si>
    <t xml:space="preserve"> SCUOLA ELEMENTARE G. RODARI</t>
  </si>
  <si>
    <t>TO000821</t>
  </si>
  <si>
    <t>FELETTO</t>
  </si>
  <si>
    <t>OPERE DI RIQUALIFICAZIONE ENERGETICA, RIPRISTINO E RINFORZO STRUTTURALE COPERTURA DELL'EDIFICIO SCOLASTICO</t>
  </si>
  <si>
    <t>AT000069</t>
  </si>
  <si>
    <t>AT</t>
  </si>
  <si>
    <t>BUBBIO</t>
  </si>
  <si>
    <t xml:space="preserve">AMPLIAMENTO  PER NUOVA COSTRUZIONE CORPO PALESTRA, AULE E SERVIZI. </t>
  </si>
  <si>
    <t>NO000178</t>
  </si>
  <si>
    <t>NO</t>
  </si>
  <si>
    <t>ROMENTINO</t>
  </si>
  <si>
    <t>RIMOZIONE AMIANTO COPERTURE</t>
  </si>
  <si>
    <t>NO000140</t>
  </si>
  <si>
    <t>INTERVENTO DI RISTRUTTURAZIONE EDILIZIA FINALIZZATO ALLA RIQUALIFICAZIONE ENERGETICA DELL’EDIFICIO.</t>
  </si>
  <si>
    <t xml:space="preserve"> EDIFICIO SCOLASTICO COMPRENSIVO “PLESSO DI MOLARE” SITO NEL COMUNE DI MOLARE </t>
  </si>
  <si>
    <t>AL000204</t>
  </si>
  <si>
    <t>AL</t>
  </si>
  <si>
    <t>MOLARE</t>
  </si>
  <si>
    <t>NO000131</t>
  </si>
  <si>
    <t>RISTRUTTURAZIONE E MIGLIORAMENTO ENERGETICO</t>
  </si>
  <si>
    <t>CN000099</t>
  </si>
  <si>
    <t>ORMEA</t>
  </si>
  <si>
    <t>RISTRUTTURAZIONE, MESSA IN SICUREZZA, EFFICIENTAMENTO ENERGETICO DELL’EDIFICIO SCOLASTICO</t>
  </si>
  <si>
    <t>AL000297</t>
  </si>
  <si>
    <t>VOLPEDO</t>
  </si>
  <si>
    <t>LAVORI DI RIQUALIFICAZIONE DELLA PALESTRA A SERVIZIO DEL POLO SCOLASTICO</t>
  </si>
  <si>
    <t xml:space="preserve"> POLO SCOLASTICO</t>
  </si>
  <si>
    <t>AT000322</t>
  </si>
  <si>
    <t>DUSINO SAN MICHELE</t>
  </si>
  <si>
    <t>RISTRUTTURAZIONE MIGLIORAMENTO ,MESSA IN SICUREZZA,ADEGUAMENTO SISMICO ED EFFICIENTAMENTO ENERGETICO</t>
  </si>
  <si>
    <t>AL000043</t>
  </si>
  <si>
    <t>BOSCO MARENGO</t>
  </si>
  <si>
    <t>RISTRUTTURAZIONE ED ELIMINAZIONE BARRIERE ARCHITETTONICHE</t>
  </si>
  <si>
    <t>AL000241</t>
  </si>
  <si>
    <t>CONZANO</t>
  </si>
  <si>
    <t>ADEGUAMENTO CONFORMITA' ANTINCENDIO DI N. 2 EDIFICI SCOLASTICI</t>
  </si>
  <si>
    <t>ADEGUAMENTO CONFORMITA' ANTINCENDIO DI EDIFICI SCOLASTICI COMUNALI</t>
  </si>
  <si>
    <t>TO000495</t>
  </si>
  <si>
    <t xml:space="preserve"> INTERVENTO PLURIENNALE DI MANUTENZIONE STRAORDINARIA E RIQUALIFICAZIONE DEGLI IMPIANTI IDRO-TERMO-SANITARI</t>
  </si>
  <si>
    <t>AL000100; AL000296; AL000236</t>
  </si>
  <si>
    <t>VALENZA</t>
  </si>
  <si>
    <t>ELIMINAZIONE BARRIERE ARCHITETTONICHE E  INSERIMENTO ASCENSORE</t>
  </si>
  <si>
    <t>NO000878</t>
  </si>
  <si>
    <t>SORISO</t>
  </si>
  <si>
    <t>LAVORI DI ADEGUAMENTO E MESSA A NORMA DELL'EDIFICIO SCOLASTICO</t>
  </si>
  <si>
    <t>AL000176</t>
  </si>
  <si>
    <t>QUARGNENTO</t>
  </si>
  <si>
    <t>INTERVENTO DI MANUTENZIONE STRAORDINARIA, RISTRUTTURAZIONE E ADEGUAMENTO DI EDIFICIO DI PROPRIETÀ COMUNALE</t>
  </si>
  <si>
    <t>AL000078  AL000213</t>
  </si>
  <si>
    <t>SERRALUNGA DI CREA</t>
  </si>
  <si>
    <t>POTENZIAMENTO E MESSA IN SICUREZZA DELL'EDIFICIO SCOLASTICO</t>
  </si>
  <si>
    <t>AL000061</t>
  </si>
  <si>
    <t>FRESONARA</t>
  </si>
  <si>
    <t xml:space="preserve">MANUTENZIONE STRAORDINARIA-SOSTITUZIONE INFISSI , RIFACIMENTO SERVIZI IGIENICI, RIPARAZIONE COPERTURA, SOSTITUZIONE CONTROSOFFITTI, OPERE DI FINITURA </t>
  </si>
  <si>
    <t>VB000421; VB000436</t>
  </si>
  <si>
    <t xml:space="preserve">RISTRUTTURAZIONE, RIQUALIFICAZIONE ENERGETICA E MESSA IN SICUREZZA EDIFICIO SCOLASTICO </t>
  </si>
  <si>
    <t>TO000756</t>
  </si>
  <si>
    <t>PAVONE CANAVESE</t>
  </si>
  <si>
    <t>LAVORI DI MANUTENZIONE STRAORDINARIA PER MESSA IN SICUREZZA DI CONTROSOFFITTI, SERRAMENTI E COPERTURA</t>
  </si>
  <si>
    <t>VB000422</t>
  </si>
  <si>
    <t>ABBATTIMENTO DELLE BARRIERE ARCHITETTONICHE INTERNE AI SERVIZI IGIENICI ED ESTERNE NELLE AREE CORTILIZIE</t>
  </si>
  <si>
    <t>BI000565</t>
  </si>
  <si>
    <t>BI</t>
  </si>
  <si>
    <t>RONCO BIELLESE</t>
  </si>
  <si>
    <t xml:space="preserve">INTERVENTO DI MIGLIORAMENTO </t>
  </si>
  <si>
    <t>TO000343</t>
  </si>
  <si>
    <t>VILLAR PELLICE</t>
  </si>
  <si>
    <t>LAVORI DI COMPLETAMENTO AUDITORIUM OPERE EDILI ED IMPIANTISTICHE</t>
  </si>
  <si>
    <t>VB000431; VB000793</t>
  </si>
  <si>
    <t>LAVORI DI RISANAMENTO CONSERVATIVO</t>
  </si>
  <si>
    <t>BI000096</t>
  </si>
  <si>
    <t>TRIVERO</t>
  </si>
  <si>
    <t>CONTENIMENTO ENERGETICO E SISTEMA ANTINCENDIO</t>
  </si>
  <si>
    <t>TO000664</t>
  </si>
  <si>
    <t>OGLIANICO</t>
  </si>
  <si>
    <t>LAVORI DI INTERVENTI DI RISANAMENTO CONSERVATIVO</t>
  </si>
  <si>
    <t>AT000032</t>
  </si>
  <si>
    <t>COMUNITA' DELLE COLLINE TRA LANGA E MONFERRATO per il comune di MONTEGROSSO D'ASTI</t>
  </si>
  <si>
    <t>MESSA IN SICUREZZA DEI LOCALI DELL'EDIFICIO</t>
  </si>
  <si>
    <t>CN001014</t>
  </si>
  <si>
    <t xml:space="preserve"> RIQUALIFICAZIONE DELL'INVOLUCRO ESTERNO - SECONDO LOTTO FUNZIONALE</t>
  </si>
  <si>
    <t>BI000341</t>
  </si>
  <si>
    <t>ADEGUAMENTO ALLE NORMATIVE ANTINCENDIO DELL'EDIFICIO SCOLASTICO</t>
  </si>
  <si>
    <t>BI000101</t>
  </si>
  <si>
    <t>VALLE MOSSO</t>
  </si>
  <si>
    <t xml:space="preserve">MANUTENZIONE STRAORDINARIA </t>
  </si>
  <si>
    <t>TO000594</t>
  </si>
  <si>
    <t>GARZIGLIANA</t>
  </si>
  <si>
    <t>OPERE DI RIQUALIFICAZIONE ENERGETICA</t>
  </si>
  <si>
    <t>TO000943</t>
  </si>
  <si>
    <t>VISTRORIO</t>
  </si>
  <si>
    <t xml:space="preserve">RISANAMENTO CONSERVATIVO E RIQUALIFICAZIONE ENERGETICA </t>
  </si>
  <si>
    <t>AL000189</t>
  </si>
  <si>
    <t>NOVI LIGURE</t>
  </si>
  <si>
    <t>RISANAMENTO CONSERVATIVO E RIQUALIFICAZIONE ENERGETICA</t>
  </si>
  <si>
    <t>AL000194</t>
  </si>
  <si>
    <t xml:space="preserve">LAVORI DI MANUTENZIONE STRAORDINARIA </t>
  </si>
  <si>
    <t>VB000255</t>
  </si>
  <si>
    <t>VALSTRONA</t>
  </si>
  <si>
    <t>RIQUALIFICAZIONE ENERGETICA E ADEGUAMENTO COPERTURA PALESTRA</t>
  </si>
  <si>
    <t>AL000610</t>
  </si>
  <si>
    <t>INTERVENTI DI MANUTENZIONE STRAORDINARIA</t>
  </si>
  <si>
    <t>TO000550</t>
  </si>
  <si>
    <t>VILLAREGGIA</t>
  </si>
  <si>
    <t xml:space="preserve"> - LAVORI PER IL RISANAMENTO DELLE FACCIATE E LA SISTEMAZIONE DEL MANTO DI COPERTURA</t>
  </si>
  <si>
    <t>NO000303</t>
  </si>
  <si>
    <t>INTERVENTO DI RISTRUTTURAZIONE ED ADEGUAMENTO NORMATIVO</t>
  </si>
  <si>
    <t>AT000146</t>
  </si>
  <si>
    <t>CELLARENGO</t>
  </si>
  <si>
    <t>OPERE DI ELIMINAZIONE DELLE BARRIERE ARCHITETTONICHE</t>
  </si>
  <si>
    <t>NO000087</t>
  </si>
  <si>
    <t>MASSINO VISCONTI</t>
  </si>
  <si>
    <t>LAVORI DI ACCORPAMENTO NEL PLESSO SCOLASTICO DI VIA PER FIAGLIO</t>
  </si>
  <si>
    <t>BI000554</t>
  </si>
  <si>
    <t>PETTINENGO</t>
  </si>
  <si>
    <t>INTERVENTI DI MANUTENZIONE STRAORDINARIA FINALIZZATA ALLA RIQUALIFICAZIONE ENERGETICA.</t>
  </si>
  <si>
    <t>TO000546</t>
  </si>
  <si>
    <t>CALUSO</t>
  </si>
  <si>
    <t xml:space="preserve">LAVORI DI AMPLIAMENTO, ADEGUAMENTO E MANUTENZIONE STRAORDINARIA </t>
  </si>
  <si>
    <t>TO000934</t>
  </si>
  <si>
    <t>LORANZE`</t>
  </si>
  <si>
    <t>MANUTENZIONE STRAORDINARIA DEL VECCHIO NUCLEO</t>
  </si>
  <si>
    <t>TO000354</t>
  </si>
  <si>
    <t>PORTE</t>
  </si>
  <si>
    <t>LAVORI DI MANUTENZIONE STRAORDINARIA CON RIQUALIFICAZIONE ENERGETICA</t>
  </si>
  <si>
    <t>VC000544</t>
  </si>
  <si>
    <t>VC</t>
  </si>
  <si>
    <t>BIANZE`</t>
  </si>
  <si>
    <t>LAVORI PER L'ADEGUAMENTO DELL'EDIFICIO SCOLASTICO ALLE VIGENTI DISPOSIZIONI IN MATERIA DI SICUREZZA E PER L'ABBATTIMENTO DELLE BARRIERE ARCHITETTONICHE</t>
  </si>
  <si>
    <t>TO001149; TO100472</t>
  </si>
  <si>
    <t>SANT`ANTONINO DI SUSA</t>
  </si>
  <si>
    <t>CN000924</t>
  </si>
  <si>
    <t>MURAZZANO</t>
  </si>
  <si>
    <t xml:space="preserve">INTERVENTO DI COMPLETAMENTO PROSPETTI MANICA NORD </t>
  </si>
  <si>
    <t>BI000058</t>
  </si>
  <si>
    <t>BENNA</t>
  </si>
  <si>
    <t xml:space="preserve">PROGETTO DI MANUTENZIONE STRAORDINARIA-RISTRUTTURAZIONE SERVIZI IGIENICI E PAVIMENTI </t>
  </si>
  <si>
    <t>TO000646</t>
  </si>
  <si>
    <t>VAIE</t>
  </si>
  <si>
    <t xml:space="preserve">INTERVENTI SU PLESSO SCOLASTICO </t>
  </si>
  <si>
    <t>TO000805</t>
  </si>
  <si>
    <t>LOCANA</t>
  </si>
  <si>
    <t xml:space="preserve"> INTERVENTI FINALIZZATI AD ADEGUARE L'EDIFICIO ALLE ESIGENZE DIDATTICHE, AMPLIAMENTO E RICONVERSIONE FUNZIONALE DEI LOCALI ADIACENTI</t>
  </si>
  <si>
    <t>AT000120</t>
  </si>
  <si>
    <t>CASTELNUOVO BELBO</t>
  </si>
  <si>
    <t xml:space="preserve">RICONVERSIONE DELL'IMMOBILE COMUNALE SITO IN VIA S. G. BOSCO PER RICOLLOCAZIONE SCUOLA MEDIA G. CENA </t>
  </si>
  <si>
    <t>CUORGNE'</t>
  </si>
  <si>
    <t xml:space="preserve"> INTERVENTI DI RIFACIMENTO DEI SERVIZI IGIENICI PER L’INTERO EDIFICIO; INTERVENTI DI REALIZZAZIONE IMPIANTO DI TRATTAMENTO ARIA E RIFACIMENTO IMPIANTO RISCALDAMENTO PALESTRA</t>
  </si>
  <si>
    <t>NO000817; NO000453; NO000452; NO000414</t>
  </si>
  <si>
    <t>LAVORI DI RISTRUTTURAZIONE FUNZIONALE E MANUTENZIONE STRAORDINARIA  ED EFFICIENTAMENTO ENERGETICO</t>
  </si>
  <si>
    <t>BI000318; BI000322</t>
  </si>
  <si>
    <t xml:space="preserve">INTERVENTI DI MANUTENZIONE STRAORDINARIA, SICUREZZA, IGIENE ED ANTINCENDIO </t>
  </si>
  <si>
    <t>CN000955; CN00055; CN000540; CN000530; CN000963</t>
  </si>
  <si>
    <t>LAVORI DI EFFICIENTAMENTO ENERGETICO DELL'INVOLUCRO EDILIZIO E DI MANUTENZIONE STRAORDINARIA PER LA MESSA A NORMA DEL PLESSO SCOLASTICO</t>
  </si>
  <si>
    <t>TO000622</t>
  </si>
  <si>
    <t>FOGLIZZO</t>
  </si>
  <si>
    <t>- INTERVENTI DI ADEGUAMENTO NORMATIVO, MESSA IN SICUREZZA ED EFFICIENTAMENTO ENERGETICO</t>
  </si>
  <si>
    <t>VC000104</t>
  </si>
  <si>
    <t>QUARONA</t>
  </si>
  <si>
    <t>NO000428; NO000816</t>
  </si>
  <si>
    <t xml:space="preserve">INTERVENTI DI MESSA IN SICUREZZA AREE DIDATTICHE E MIGLIORAMENTO ENERGETICO MEDIANTE LA SOSTITUZIONE DEGLI INFISSI ESTERNI ED INSTALLAZIONE DI APPARECCHIATURE ANTI INCENDIO </t>
  </si>
  <si>
    <t>TO000592</t>
  </si>
  <si>
    <t>CAVOUR</t>
  </si>
  <si>
    <t xml:space="preserve">INTERVENTO DI RIQUALIFICAZIONE ENERGETICO E ADEGUAMENTO NORMATIVO AI FINI  RIDUZIONE DEI CONSUMI </t>
  </si>
  <si>
    <t>NO000018</t>
  </si>
  <si>
    <t>CASALBELTRAME</t>
  </si>
  <si>
    <t xml:space="preserve">RIQUALIFICAZIONE ENERGETICA </t>
  </si>
  <si>
    <t>CN000318</t>
  </si>
  <si>
    <t>LAVORI PER L'EFFICIENTAMENTO ENERGETICO E LA MESSA IN SICUREZZA</t>
  </si>
  <si>
    <t>NO000396; NO000846</t>
  </si>
  <si>
    <t xml:space="preserve">LAVORI DI ADEGUAMENTO E MESSA IN SICUREZZA </t>
  </si>
  <si>
    <t>TO000603</t>
  </si>
  <si>
    <t>VIU`</t>
  </si>
  <si>
    <t xml:space="preserve">LAVORI DI RESTAURO, RISANAMENTO CONSERVATIVO, RIQUALIFICAZIONE </t>
  </si>
  <si>
    <t>CN000329; CN000495</t>
  </si>
  <si>
    <t>GARESSIO</t>
  </si>
  <si>
    <t>SICUREZZA E  RIMOZIONE AMIANTO -</t>
  </si>
  <si>
    <t>NO000825; NO000828</t>
  </si>
  <si>
    <t xml:space="preserve">LAVORI DI MANUTENZIONE STRAORDINARIA FINALIZZATI ALL'EFFICIENTAMENTO E MIGLIORAMENTO ENERGETICO E MESSA IN SICUREZZA ELEMENTI NON STRUTTURALI </t>
  </si>
  <si>
    <t>AL000024</t>
  </si>
  <si>
    <t>MANUTENZIONE STRAORDINARIA AL TETTO DI COPERTURA  CON MODIFICA DELLE INCLINAZIONI.</t>
  </si>
  <si>
    <t>EDIFICIO SCOLASTICO SITO IN VIA CAPPELLA DELLE VIGNE, 3</t>
  </si>
  <si>
    <t>TO000543</t>
  </si>
  <si>
    <t>VILLAR FOCCHIARDO</t>
  </si>
  <si>
    <t xml:space="preserve"> PLESSO SCOLASTICO DI VIA FRANCESCO AUDISIO</t>
  </si>
  <si>
    <t>VC000025</t>
  </si>
  <si>
    <t>TRICERRO</t>
  </si>
  <si>
    <t xml:space="preserve"> MESSA IN SICUREZZA E ERIQUALIFICAZIONE ENERGETICA.</t>
  </si>
  <si>
    <t>CN000004</t>
  </si>
  <si>
    <t>PROGETTO DI REALIZZAZIONE PALESTRA MESSA IN SICUREZZA SPOGLIATOI E RIQUALIFICAZIONE ENERGETICA SCUOLE</t>
  </si>
  <si>
    <t>TO000601</t>
  </si>
  <si>
    <t>TRAVES</t>
  </si>
  <si>
    <t xml:space="preserve">MANUTENZIONE STRAORDINARIA FINALIZZATA ALL’EFFICIENTAMENTO ENERGETICO </t>
  </si>
  <si>
    <t>NO000175</t>
  </si>
  <si>
    <t>CUREGGIO</t>
  </si>
  <si>
    <t>PROGETTO DI: VERIFICA STRUTTURALE, RISTRUTTURAZIONE CON ADEGUAMENTO FUNZIONALE E RIQUALIFICAZIONE ENERGETICA</t>
  </si>
  <si>
    <t>CN000434</t>
  </si>
  <si>
    <t>LAGNASCO</t>
  </si>
  <si>
    <t>LAVORI DI MANUTENZIONE STRAORDINARIA</t>
  </si>
  <si>
    <t>BI000246; BI000568</t>
  </si>
  <si>
    <t>VIGLIANO BIELLESE</t>
  </si>
  <si>
    <t>LAVORI DI COIBENTAZIONE E ABBATTIMENTO DEI CONSUMI ENERGETICI DELLA PALESTRA SCOLASTICA.</t>
  </si>
  <si>
    <t>TO000739</t>
  </si>
  <si>
    <t>MATHI</t>
  </si>
  <si>
    <t>LAVORI DI MANUTENZIONE STRAORDINARIA E RIQUALIFICAZIONE ENERGETICA</t>
  </si>
  <si>
    <t>TO002592; TO000503</t>
  </si>
  <si>
    <t>CASELETTE</t>
  </si>
  <si>
    <t>CN000354</t>
  </si>
  <si>
    <t>SCARNAFIGI</t>
  </si>
  <si>
    <t>AT000092</t>
  </si>
  <si>
    <t>CALOSSO</t>
  </si>
  <si>
    <t>LAVORI DI RISTRUTTURAZIONE MEDIANTE RIQUALIFICAZIONE ENERGETICA DEL SISTEMA EDIFICIO-IMPIANTO E ABBATTIMENTO BARRIERE ARCHITETTONICHE</t>
  </si>
  <si>
    <t>CN000242</t>
  </si>
  <si>
    <t>CAVALLERMAGGIORE</t>
  </si>
  <si>
    <t>MANUTENZIONE STRAORDINARIA ED AMPLIAMENTO</t>
  </si>
  <si>
    <t>TO000230</t>
  </si>
  <si>
    <t>NOLE</t>
  </si>
  <si>
    <t>MIGLIORAMENTO, MESSA IN SICUREZZA ED EFFICIENTAMENTO ENERGETICO SUGLI EDIFICI SCOLASTICI</t>
  </si>
  <si>
    <t>CN000200; CN000982; CN000983</t>
  </si>
  <si>
    <t>CORNELIANO D`ALBA</t>
  </si>
  <si>
    <t>RISTRUTTURAZIONE</t>
  </si>
  <si>
    <t>AL000510; AL000228</t>
  </si>
  <si>
    <t>AL000293</t>
  </si>
  <si>
    <t xml:space="preserve">INTERVENTI DI RIQUALIFICAZIONE STRUTTURALE </t>
  </si>
  <si>
    <t>AL000099</t>
  </si>
  <si>
    <t>BASSIGNANA</t>
  </si>
  <si>
    <t>RISTRUTTURAZIONE E ADEGUAMENTO SISMICO PLESSO SCOLASTICO CON ANNESSA PALESTRA</t>
  </si>
  <si>
    <t>TO100463; TO000795</t>
  </si>
  <si>
    <t>RIVA PRESSO CHIERI</t>
  </si>
  <si>
    <t xml:space="preserve">LAVORI DI ADEGUAMENTO ALLA NORMATIVA ANTISISMICA E DI RIQUALIFICAZIONE ENERGETICA </t>
  </si>
  <si>
    <t>TO000184</t>
  </si>
  <si>
    <t>GIAVENO</t>
  </si>
  <si>
    <t xml:space="preserve">LAVORI DI RISTRUTTURAZIONE </t>
  </si>
  <si>
    <t>CN000340</t>
  </si>
  <si>
    <t>VEZZA D`ALBA</t>
  </si>
  <si>
    <t>TO000876</t>
  </si>
  <si>
    <t>TAVAGNASCO</t>
  </si>
  <si>
    <t xml:space="preserve">LAVORI DI RIFACIMENTO DELLA COPERTURA E RIPRISTINI DI FACCIATA </t>
  </si>
  <si>
    <t>NO000380; NO000449; NO000812</t>
  </si>
  <si>
    <t>LAVORI DI RIFACIMENTO DELLA COPERTURA E RIPRISTINI DI FACCIATA</t>
  </si>
  <si>
    <t>NO000425; NO000144; NO000417; NO000217; NO000435; NO000442</t>
  </si>
  <si>
    <t>RIQUALIFICAZIONE ENERGETICA ED INTERVENTI DIVERSI</t>
  </si>
  <si>
    <t>AL000233</t>
  </si>
  <si>
    <t>PONTECURONE</t>
  </si>
  <si>
    <t>RIMOZIONE ETERNIT</t>
  </si>
  <si>
    <t>TO000267</t>
  </si>
  <si>
    <t>PINEROLO</t>
  </si>
  <si>
    <t>PROGETTO DI RIQUALIFICAZIONE ENERGETICA</t>
  </si>
  <si>
    <t>BI000044</t>
  </si>
  <si>
    <t>PRALUNGO</t>
  </si>
  <si>
    <t>INTERVENTO DI MESSA IN SICUREZZA E RIQUALIFICAZIONE DEL POLO SCOLASTICO</t>
  </si>
  <si>
    <t>TO000794; TO100462</t>
  </si>
  <si>
    <t>PRALORMO</t>
  </si>
  <si>
    <t xml:space="preserve">OPERE DI RESTAURO, RISANAMENTO CONSERVATIVO ED EFFICIENTAMENTO ENERGETICO </t>
  </si>
  <si>
    <t>NO000390</t>
  </si>
  <si>
    <t>ROMAGNANO SESIA</t>
  </si>
  <si>
    <t>NUOVA COSTRUZIONE– LOTTO 1</t>
  </si>
  <si>
    <t>NUOVA COSTRUZIONE  – LOTTO 2</t>
  </si>
  <si>
    <t>MANUTENZIONE STRAORDINARIA SERVIZI IGIENICI</t>
  </si>
  <si>
    <t>TO000339</t>
  </si>
  <si>
    <t>BARONE CANAVESE</t>
  </si>
  <si>
    <t>COMPLETAMENTO MESSA IN SICUREZZA</t>
  </si>
  <si>
    <t>TO000576</t>
  </si>
  <si>
    <t>CASTELLAMONTE</t>
  </si>
  <si>
    <t>REALIZZAZIONE NUOVO AMPLIAMENTO</t>
  </si>
  <si>
    <t>VC000197</t>
  </si>
  <si>
    <t>SERRAVALLE SESIA</t>
  </si>
  <si>
    <t>LAVORI DI RISTRUTTURAZIONE DEI LOCALI ADIBITI A CON INTERVENTI INERENTI L'ADEGUAMENTO ALLE VIGENTI NORME IN MATERIA DI IGIENE, RENDIMENTO ENERGETICO E NORMATIVA ANTINCENDIO.</t>
  </si>
  <si>
    <t>NO000384</t>
  </si>
  <si>
    <t>CALTIGNAGA</t>
  </si>
  <si>
    <t>LAVORI DI RISTRUTTURAZIONE DEI LOCALI ADIBITI A SCUOLA  E PALESTRA CON INTERVENTI INERENTI L'ADEGUAMENTO ALLA NORMATIVA ANTINCENDIO.</t>
  </si>
  <si>
    <t>NO000368; NO000191</t>
  </si>
  <si>
    <t>FARA NOVARESE</t>
  </si>
  <si>
    <t>LAVORI DI ADEGUAMENTI DI PREVENZIONE INCENDI</t>
  </si>
  <si>
    <t>CN000988</t>
  </si>
  <si>
    <t>UNIONE DI COMUNI COLLINE DI LANGA E DEL BAROLO per il comune di GRINZANE CAVOUR</t>
  </si>
  <si>
    <t>LAVORI DI RISTRUTTURAZIONE CON INTERVENTI INERENTI L'ADEGUAMENTO ALLE VIGENTI NORME IN MATERIA DI IGIENE E DI RENDIMENTO ENERGETICO.</t>
  </si>
  <si>
    <t>NO000188</t>
  </si>
  <si>
    <t>BRIONA</t>
  </si>
  <si>
    <t>LAVORI DI RISTRUTTURAZIONE</t>
  </si>
  <si>
    <t>AT000082</t>
  </si>
  <si>
    <t>CANELLI</t>
  </si>
  <si>
    <t>AL000179</t>
  </si>
  <si>
    <t>BOSIO</t>
  </si>
  <si>
    <t xml:space="preserve"> MANUTENZIONE STRAORDINARIA E MESSA IN SICUREZZA</t>
  </si>
  <si>
    <t>AL000083; AL000221; AL000566; AL000615</t>
  </si>
  <si>
    <t>BISTAGNO</t>
  </si>
  <si>
    <t xml:space="preserve">RISTRUTTURAZIONE  RETE DI ACQUA ANTICENDIO E POTABILE </t>
  </si>
  <si>
    <t>TO000757</t>
  </si>
  <si>
    <t>BANCHETTE</t>
  </si>
  <si>
    <t>LAVORI DI MESSA IN SICUREZZA E PRATICA C.P.I.</t>
  </si>
  <si>
    <t>TO000928</t>
  </si>
  <si>
    <t>MONTANARO</t>
  </si>
  <si>
    <t>CN000994</t>
  </si>
  <si>
    <t>PAGNO</t>
  </si>
  <si>
    <t>LAVORI DI MANUTENZIONE STRAORDINARIA ED AMPLIAMENTO</t>
  </si>
  <si>
    <t>TO000371</t>
  </si>
  <si>
    <t>VICO CANAVESE</t>
  </si>
  <si>
    <t>OPERE DI MANUTENZIONE STRAORDINARIA</t>
  </si>
  <si>
    <t>VB000080</t>
  </si>
  <si>
    <t>RE</t>
  </si>
  <si>
    <t>RISANAMENTO E RISTRUTTURAZIONE DI EDIFICIO SCOLASTICO ADIBITO A SCUOLA PRIMARIA</t>
  </si>
  <si>
    <t>AL000587</t>
  </si>
  <si>
    <t>PONZONE</t>
  </si>
  <si>
    <t xml:space="preserve">LAVORI DI RISTRUTTURAZIONE PARZIALE LOCALI SITI AL PIANO SEMINTERRATO  </t>
  </si>
  <si>
    <t>CN000470</t>
  </si>
  <si>
    <t xml:space="preserve"> INTERVENTI STRAORDINARI DI MESSA IN SICUREZZA ED EFFICIENTAMENTO ENERGETICO</t>
  </si>
  <si>
    <t>TO001071</t>
  </si>
  <si>
    <t>AMPLIAMENTO DEL LOCALE REFETTORIO AL PIANO RIALZATO E INSTALLAZIONE DI ASCENSORE, SUPERAMENTO DELLE BARRIERE ARCHITETTONICHE  PER L'ACCESSO AI PIANI SUPERIORI</t>
  </si>
  <si>
    <t>CN000151</t>
  </si>
  <si>
    <t>SANTA VITTORIA D`ALBA</t>
  </si>
  <si>
    <t>AT000034</t>
  </si>
  <si>
    <t>NIZZA MONFERRATO</t>
  </si>
  <si>
    <t xml:space="preserve">RISTRUTTURAZIONE, MESSA IN SICUREZZA ED EFFICIENTAMENTO ENERGETICO </t>
  </si>
  <si>
    <t>NO000163</t>
  </si>
  <si>
    <t>RECETTO</t>
  </si>
  <si>
    <t xml:space="preserve">INTERVENTI DI MANUTENZIONE STRAORDINARIA  </t>
  </si>
  <si>
    <t>VC000226</t>
  </si>
  <si>
    <t>CARISIO</t>
  </si>
  <si>
    <t>LAVORI DI MANUTENZIONE STRAORDINARIA E NUOVA COSTRUZIONE LABORATORI SCOLASTICI FINALIZZATI AL POTENZIAMENTO DELLE COMPETENZE COMUNICATIVE DEGLI ALUNNI</t>
  </si>
  <si>
    <t>NO000215</t>
  </si>
  <si>
    <t>VERUNO</t>
  </si>
  <si>
    <t>INTERVENTI STRAORDINARI DI MESSA IN SICUREZZA</t>
  </si>
  <si>
    <t>TO002377</t>
  </si>
  <si>
    <t>MANUTENZIONE STRAORDINARIA - FORMAZIONE DI CAPPOTTO, IMPERMEABILIZZAZIONE E SOSTITUZIONE PARZIALE DEI SERRAMENTI.</t>
  </si>
  <si>
    <t>VB000109</t>
  </si>
  <si>
    <t>CAMBIASCA</t>
  </si>
  <si>
    <t>INTERVENTI VOLTI AL SUPERAMENTO DI BARRIERE ARCHITETTONICHE ED EFFICEINTAMENTO ENERGETICO</t>
  </si>
  <si>
    <t>VC000051</t>
  </si>
  <si>
    <t>CELLIO</t>
  </si>
  <si>
    <t xml:space="preserve">VC000163;VC000050 </t>
  </si>
  <si>
    <t>RIQUALIFICAZIONE</t>
  </si>
  <si>
    <t>VC000053</t>
  </si>
  <si>
    <t xml:space="preserve">MESSA IN SICUREZZA E ADEGUAMENTO  </t>
  </si>
  <si>
    <t>VC000170</t>
  </si>
  <si>
    <t>INTERVENTI DI RISTRUTTURAZIONE EDILIZIA ED ADEGUAMENTO DELLA PALESTRA SCOLASTICA</t>
  </si>
  <si>
    <t>TO000624</t>
  </si>
  <si>
    <t>RONDISSONE</t>
  </si>
  <si>
    <t>LAVORI DI MANUTENZIONE STRAORDINARIA, PORZIONE DI TETTO, TINTEGGIATURA FACCIATA PALESTRA SCOLASTICA E SISTEMAZIONE CORTILE</t>
  </si>
  <si>
    <t>TO000701</t>
  </si>
  <si>
    <t>LANZO TORINESE</t>
  </si>
  <si>
    <t xml:space="preserve"> COMPLETAMENTO SOSTITUZIONE SERRAMENTI -  SOSTITUZIONE COMPLETA INFISSI </t>
  </si>
  <si>
    <t>TO100456; TO001114</t>
  </si>
  <si>
    <t>NONE</t>
  </si>
  <si>
    <t>OPERE DI RISTRUTTURAZIONE E MANUTENZIONE STRAORDINARIA FINALIZZATE ALL'OTTENIMENTO DEL CPI</t>
  </si>
  <si>
    <t>TO000523</t>
  </si>
  <si>
    <t>RIQUALIFICAZIONE EDILIZIA</t>
  </si>
  <si>
    <t>CN000089</t>
  </si>
  <si>
    <t>DOGLIANI</t>
  </si>
  <si>
    <t>COMPLETAMENTO FUNZIONALE DELL’IMPIANTO DI RISCALDAMENTO</t>
  </si>
  <si>
    <t>TO000336</t>
  </si>
  <si>
    <t>SUSA</t>
  </si>
  <si>
    <t>LAVORI DI COSTRUZIONONE DI UNA NUOVA SCALA DI SICUREZZ</t>
  </si>
  <si>
    <t>INTERVENTI DI MESSA IN SICUREZZA ED EFFICIENTAMENTO ENERGETICO</t>
  </si>
  <si>
    <t>CN000106</t>
  </si>
  <si>
    <t>INTERVENTI VARI DI MIGLIORIA SOSTITUZIONE CALDAIA CON RIPOSIZIONAMENTO ALL'ESTERNO E INSTALLAZIONE IDRANTE SOPRASSUOLO CON ATTACCO VV.F.</t>
  </si>
  <si>
    <t>VB000270</t>
  </si>
  <si>
    <t>ORNAVASSO</t>
  </si>
  <si>
    <t>LAVORI DI ADEGUAMENTO</t>
  </si>
  <si>
    <t>AL000168</t>
  </si>
  <si>
    <t>PREDOSA</t>
  </si>
  <si>
    <t>RESTAURO E RISANAMENTO CONSERVATIVO</t>
  </si>
  <si>
    <t>AL000275</t>
  </si>
  <si>
    <t>CERRINA  MONFERRATO</t>
  </si>
  <si>
    <t>INTERVENTI DI MIGLIORAMENTO IGIENICO SANITARIO ED ENERGETICO</t>
  </si>
  <si>
    <t>BI000224</t>
  </si>
  <si>
    <t>PRAY</t>
  </si>
  <si>
    <t>MIGLIORAMENTO ANTISISMICO E ANTINCENDIO</t>
  </si>
  <si>
    <t>CN000271</t>
  </si>
  <si>
    <t>SALICETO</t>
  </si>
  <si>
    <t>REALIZZAZIONE DI NUOVO IMPIANTO ELETTRICO E RELATIVE OPERE ACCESSORIE</t>
  </si>
  <si>
    <t>AL000009</t>
  </si>
  <si>
    <t>BORGORATTO ALESSANDRINO</t>
  </si>
  <si>
    <t>AT000162</t>
  </si>
  <si>
    <t>MONTIGLIO MONFERRATO</t>
  </si>
  <si>
    <t>LAVORI DI MANUTENZIONE STRAORDINARIA EDIFICIO E PERTINENZE</t>
  </si>
  <si>
    <t>TO000332</t>
  </si>
  <si>
    <t>MERCENASCO</t>
  </si>
  <si>
    <t xml:space="preserve">MANUTENZIONE STRAORDINARIA PER LA SOSTITUZIONE  COPERTURA IN CEMENTO-AMIANTO E RIQUALIFICAZIONE ENERGETICA </t>
  </si>
  <si>
    <t>TO000552</t>
  </si>
  <si>
    <t>CAMBIANO</t>
  </si>
  <si>
    <t>MANUTENZIONE STRAORDINARIA INTERVENTI FINALIZZATI AL RISPARMIO ENERGETICO</t>
  </si>
  <si>
    <t>VC000137</t>
  </si>
  <si>
    <t>ASIGLIANO VERCELLESE</t>
  </si>
  <si>
    <t xml:space="preserve">EFFICIENTAMENTO ENERGETICO </t>
  </si>
  <si>
    <t>1CN000381</t>
  </si>
  <si>
    <t>REVELLO</t>
  </si>
  <si>
    <t xml:space="preserve">MIGLIORAMENTO ENERGETICO E FUNZIONALE </t>
  </si>
  <si>
    <t>TO000329</t>
  </si>
  <si>
    <t>SAN MARTINO CANAVESE</t>
  </si>
  <si>
    <t>MANUTENZIONE STRAORDINARIA E MESSA IN SICUREZZA</t>
  </si>
  <si>
    <t>SCUOLA DELL'INFANZIA DI VIA ROMA 9</t>
  </si>
  <si>
    <t>TO100475</t>
  </si>
  <si>
    <t>SCIOLZE</t>
  </si>
  <si>
    <t>1TO001083</t>
  </si>
  <si>
    <t>ROBASSOMERO</t>
  </si>
  <si>
    <t>CN000421</t>
  </si>
  <si>
    <t>SOMMARIVA DEL BOSCO</t>
  </si>
  <si>
    <t>INTERVENTI DI RISANAMENTO CONSERVATIVO DELL'EDIFICIO SCOLASTICO FINALIZZATO ALL'EFFICIENTAMENTO ENERGETICO</t>
  </si>
  <si>
    <t>AT000304; AT000178</t>
  </si>
  <si>
    <t>LAVORI DI MANUTENZIONE</t>
  </si>
  <si>
    <t>AT000147</t>
  </si>
  <si>
    <t>SAN PAOLO SOLBRITO</t>
  </si>
  <si>
    <t>RISTRUTTURAZIONE E MESSA IN SICUREZZA SOLAI</t>
  </si>
  <si>
    <t>PLESSO SCOLASTICO DI VIA CASCINA NUOVA IN SETTIMO TORINESE.</t>
  </si>
  <si>
    <t>TO000866</t>
  </si>
  <si>
    <t xml:space="preserve">MIGLIORAMENTO EFFICIENZA ENERGETICA E CONDIZIONI IGIENICHE </t>
  </si>
  <si>
    <t>TO000789</t>
  </si>
  <si>
    <t>FROSSASCO</t>
  </si>
  <si>
    <t xml:space="preserve"> AMPLIAMENTO</t>
  </si>
  <si>
    <t>CN0009291</t>
  </si>
  <si>
    <t>COMPLETAMENTO OPERE DI RISANAMENTO CONSERVATIVO E MESSA IN SICUREZZA PLESSO</t>
  </si>
  <si>
    <t>TO000273</t>
  </si>
  <si>
    <t>RIQUALIFICAZIONE EDIFICIO</t>
  </si>
  <si>
    <t>VC000164; VC000513</t>
  </si>
  <si>
    <t>LAVORI DI RISTRUTTURAZIONE, RIQUALIFICAZIONE ENERGETICA E AMPLIAMENTO DEI LOCALI</t>
  </si>
  <si>
    <t>CN000011</t>
  </si>
  <si>
    <t>UNIONE DI COMUNI COLLINE DI LANGA E DEL BAROLO per il comune di BAROLO</t>
  </si>
  <si>
    <t>MANUTENZIONE STRAORDINARIA - LAVORI DI RIQUALIFICAZIONE  EDILIZIA</t>
  </si>
  <si>
    <t>AT000052</t>
  </si>
  <si>
    <t xml:space="preserve">AMPLIAMENTO - II LOTTO B </t>
  </si>
  <si>
    <t>TO100481</t>
  </si>
  <si>
    <t>TROFARELLO</t>
  </si>
  <si>
    <t>INTERVENTI EDILIZI-IMPIANTISTICI NECESSARI AL FINE DI POTER PREDISPORRE LA SCIA VVF PER L'ATTIVITA' 67.1.A</t>
  </si>
  <si>
    <t>CN000156</t>
  </si>
  <si>
    <t>SANTO STEFANO BELBO</t>
  </si>
  <si>
    <t>MESSA IN SICUREZZA ED EFFICIENTAMENTO ENERGETICO</t>
  </si>
  <si>
    <t>TO000152</t>
  </si>
  <si>
    <t xml:space="preserve">LAVORI DI RIFACIMENTO DEL MANTO DI COPERTURA </t>
  </si>
  <si>
    <t>VC000331</t>
  </si>
  <si>
    <t>RISANAMENTO CONSERVATIVO ATTRAVERSO LA MESSA IN SICUREZZA DI ELEMENTI NON STRUTTURALI</t>
  </si>
  <si>
    <t>VC000317; VC000321</t>
  </si>
  <si>
    <t>MIGLIORAMENTO DELLE PRESTAZIONI ENERGETICHE</t>
  </si>
  <si>
    <t>VC000344</t>
  </si>
  <si>
    <t>INTERVENTO DI EFFICIENZA ENERGETICA DEGLI IMPIANTI DI CLIMATIZZAZIONE INVERNALE DI EDIFICI SCOLASTICI MEDIANTE TERMOREGOLAZIONE</t>
  </si>
  <si>
    <t>BI000341; BI000340; BI000318; BI000272</t>
  </si>
  <si>
    <t>LAVORI DI ADEGUAMENTO NORMATIVO E MESSA IN SICUREZZA SOLAI.</t>
  </si>
  <si>
    <t>TO001213; TO001269; TO001322</t>
  </si>
  <si>
    <t>MANUTENZIONE STRAORDINARIA, RIQUALIFICAZIONE ENERGETICA, ADEGUAMENTO IMPIANTI E ABBATTIMENTO BARRIERE ACHITETTONICHE</t>
  </si>
  <si>
    <t>TO001066</t>
  </si>
  <si>
    <t>CASALBORGONE</t>
  </si>
  <si>
    <t>MIGLIORAMENTO ENERGETICO FUNZIONALE</t>
  </si>
  <si>
    <t>VB000039</t>
  </si>
  <si>
    <t>CREVOLADOSSOLA</t>
  </si>
  <si>
    <t>RISANAMENTO EDIFICIO  IMPIANTI TECNOLOGICI E MIGLIORAMENTO RENDIMENTO ENERGETICO</t>
  </si>
  <si>
    <t>NO000297</t>
  </si>
  <si>
    <t>LESA</t>
  </si>
  <si>
    <t>MESSA A NORMA, ABBATTIMENTO DELLE BARRIERE ARCHITETTONICHE E RISPARMIO ENERGETICO</t>
  </si>
  <si>
    <t>CN000287</t>
  </si>
  <si>
    <t>CRAVANZANA</t>
  </si>
  <si>
    <t xml:space="preserve">ADEGUAMENTO E LA MESSA IN SICUREZZA </t>
  </si>
  <si>
    <t>NO000304</t>
  </si>
  <si>
    <t xml:space="preserve">SOSTITUZIONE SERRAMENTI ESTERNI, ESECUZIONE CAPPOTTO, RIPASSAMENTO  COPERTURA ED INSTALLAZIONE IMPIANTO FOTOVOLTAICO </t>
  </si>
  <si>
    <t>TO000816</t>
  </si>
  <si>
    <t xml:space="preserve">MANUTENZIONE STRAORDINARIA - SOSTITUZIONE DEI SERRAMENTI </t>
  </si>
  <si>
    <t>NO000024; NO00003; NO000173</t>
  </si>
  <si>
    <t xml:space="preserve"> RIQUALIFICAZIONE ENERGETICA ED ADEGUAMENTO SICUREZZA </t>
  </si>
  <si>
    <t>AT000058</t>
  </si>
  <si>
    <t>EFFICIENTAMENTO ENERGETICO, MESSA IN SICUREZZA, AMPLIAMENTO</t>
  </si>
  <si>
    <t>VC000293; VC000532</t>
  </si>
  <si>
    <t>BURONZO</t>
  </si>
  <si>
    <t>RISTRUTTURAZIONE, ADEGUAMENTO IMPIANTISTICO ED EFFICIENTAMENTO ENERGETICO</t>
  </si>
  <si>
    <t>CN000513</t>
  </si>
  <si>
    <t xml:space="preserve"> ADEGUAMENTO NORMATIVO E MESSA IN SICUREZZA</t>
  </si>
  <si>
    <t>TO001209</t>
  </si>
  <si>
    <t xml:space="preserve"> RISTRUTTURAZIONE, MESSA IN SICUREZZA E A NORMA, RIQUALIFICAZIONE ENERGETICA - 1° LOTTO FUNZIONALE </t>
  </si>
  <si>
    <t>BI000177</t>
  </si>
  <si>
    <t>CERRIONE</t>
  </si>
  <si>
    <t>RIQUALIFICAZIONE ENERGETICA</t>
  </si>
  <si>
    <t>TO000191</t>
  </si>
  <si>
    <t>GRUGLIASCO</t>
  </si>
  <si>
    <t>RIQUALIFICAZIONE ENERGETICA IN CLASSE A</t>
  </si>
  <si>
    <t>CN001506</t>
  </si>
  <si>
    <t>BAGNOLO PIEMONTE</t>
  </si>
  <si>
    <t xml:space="preserve"> RISANAMENTO E RIQUALIFICAZIONE ENERGETICA </t>
  </si>
  <si>
    <t>TO000562</t>
  </si>
  <si>
    <t>RISTRUTTURAZIONE PARZIALE</t>
  </si>
  <si>
    <t>BI000524</t>
  </si>
  <si>
    <t>OCCHIEPPO SUPERIORE</t>
  </si>
  <si>
    <t xml:space="preserve"> MIGLIORAMENTO ENERGETICO</t>
  </si>
  <si>
    <t>TO000896</t>
  </si>
  <si>
    <t>MONTALENGHE</t>
  </si>
  <si>
    <t>VB000272</t>
  </si>
  <si>
    <t>BEURA CARDEZZA</t>
  </si>
  <si>
    <t>RIQUALIFICAZIONE  ENERGETICA E  SISTEMAZIONE  AREA  ESTERNA</t>
  </si>
  <si>
    <t>VC000020</t>
  </si>
  <si>
    <t>ROVASENDA</t>
  </si>
  <si>
    <t>RIFACIMENTO E MESSA IN SICUREZZA DI MANTO DI COPERTURA E GRONDE, ABBATTIMENTO BARRIERE ARCHITETTONICHE  ED EFFICIENTAMENTO ENERGETICO</t>
  </si>
  <si>
    <t>VB000204</t>
  </si>
  <si>
    <t>DOMODOSSOLA</t>
  </si>
  <si>
    <t xml:space="preserve">Demolizione e ricostruzione nuovo edificio </t>
  </si>
  <si>
    <t>Secondaria di 1° grado - via Centenario Unità d'Italia.</t>
  </si>
  <si>
    <t xml:space="preserve">DA CENSIRE </t>
  </si>
  <si>
    <t>PE</t>
  </si>
  <si>
    <t>COMUNE DI TOCCO DA CASAURIA</t>
  </si>
  <si>
    <t xml:space="preserve">Realizzazione nuovo edificio scolastico </t>
  </si>
  <si>
    <t>Infanzia, Primaria e Secondaria di 1° grado - Loc. Giardino</t>
  </si>
  <si>
    <t>CH</t>
  </si>
  <si>
    <t>COMUNE DI CERCHIO</t>
  </si>
  <si>
    <t xml:space="preserve">Completamento Campus scolastico </t>
  </si>
  <si>
    <t>Campus scolastico per Infanzia, Primaria e Secondaria di 1° grado.</t>
  </si>
  <si>
    <t>AQ</t>
  </si>
  <si>
    <t>COMUNE DI CASTEL DI SANGRO</t>
  </si>
  <si>
    <t>Realizzazione nuovo plesso scolastico a servizio di una pluralità di comuni</t>
  </si>
  <si>
    <t>Infanzia, Primaria e Secondaria di 1° grado.</t>
  </si>
  <si>
    <t xml:space="preserve">COMUNE  DI ATELETA </t>
  </si>
  <si>
    <t>Realizzazione Campus scolastico a servizio di una pluralità di comuni</t>
  </si>
  <si>
    <t>Infanzia, Primaria e Secondaria di 1° grado - via D. Alighieri</t>
  </si>
  <si>
    <t>COMUNE  DI TORRE DEI PASSERI</t>
  </si>
  <si>
    <t xml:space="preserve">Realizzazione polo scolastico </t>
  </si>
  <si>
    <t>COMUNE DI MONTEODORISIO</t>
  </si>
  <si>
    <t>Parziale demolizione  e ricostruzione con adeguamento sismico</t>
  </si>
  <si>
    <t>Complesso Scolastico "Cappuccini" - Infanzia, Primaria e Secondaria di 1° grado.</t>
  </si>
  <si>
    <t>COMUNE DI GUARDIAGRELE</t>
  </si>
  <si>
    <r>
      <t>Messa in sicurezza in relazione normativa igiene, agibiltià e abbattimento barriere architettoniche</t>
    </r>
    <r>
      <rPr>
        <b/>
        <sz val="10"/>
        <rFont val="Calibri"/>
        <family val="2"/>
        <scheme val="minor"/>
      </rPr>
      <t xml:space="preserve"> </t>
    </r>
  </si>
  <si>
    <t>Secondaria di 1° grado "Rasetti"</t>
  </si>
  <si>
    <t>0680210224</t>
  </si>
  <si>
    <t>COMUNE DI LORETO APRUTINO</t>
  </si>
  <si>
    <t>Superamento barriere architettoniche con realizzazione impianto ascensore</t>
  </si>
  <si>
    <t>Scuola primaria "P. Ritucci"</t>
  </si>
  <si>
    <t>0680120142</t>
  </si>
  <si>
    <t>COMUNE DI CITTA' SANT'ANGELO</t>
  </si>
  <si>
    <t>Primaria "De Juliis"</t>
  </si>
  <si>
    <t>0680150056</t>
  </si>
  <si>
    <t>COMUNE DI COLLECORVINO</t>
  </si>
  <si>
    <t>Ripristino coibentazione delle coperture piane, sostit. Infissi, rifacim. servizi Igienici, realizzaz. Cappotto Isolante e Tintegg.esterna</t>
  </si>
  <si>
    <t>Istituto Prof. di Stato  per l'Ind. e l'Artig. IPSIA "A. Zoli"- Atri</t>
  </si>
  <si>
    <t>O670040332</t>
  </si>
  <si>
    <t>TE</t>
  </si>
  <si>
    <t>AMM.NE PROV.LE DI TERAMO</t>
  </si>
  <si>
    <t xml:space="preserve">Adeguamento impianto antincendio ed impianto elettrico di emergenza con dispositivi di sicurezza dedicati  </t>
  </si>
  <si>
    <t>Scuola Infanzia, Primaria e Secondaria di Primo Grado</t>
  </si>
  <si>
    <t>O670090189</t>
  </si>
  <si>
    <t>COMUNE CANZANO</t>
  </si>
  <si>
    <t xml:space="preserve">Installazione di un impianto fotovoltaico da 80,325 KWp su copertura edificio per produzione energia elettrica </t>
  </si>
  <si>
    <t>Scuola Infanzia e Primaria "L. Da Vinci"</t>
  </si>
  <si>
    <t>O670400145</t>
  </si>
  <si>
    <t>COMUNE DI SILVI</t>
  </si>
  <si>
    <t xml:space="preserve">Efficientamento energetico e manutenzione straordinaria area di pertinenza </t>
  </si>
  <si>
    <t>Scuola dell'infanzia, Via Duca degli Abruzzi</t>
  </si>
  <si>
    <t>O690890145</t>
  </si>
  <si>
    <t xml:space="preserve">COMUNE DI TARANTA PELIGNA </t>
  </si>
  <si>
    <t xml:space="preserve">Miglioramento energetico tramite sostituzione infissi e installazione valvole termostatiche </t>
  </si>
  <si>
    <t>Scuola dell'infanzia "centro Urbano"</t>
  </si>
  <si>
    <t>0680120041</t>
  </si>
  <si>
    <t xml:space="preserve">Efficientamento energetico edificio </t>
  </si>
  <si>
    <t>Scuola per l'Infanzia "G. Mariani"</t>
  </si>
  <si>
    <t>0680091021</t>
  </si>
  <si>
    <t>COMUNE DI CASTIGLIONE A CASAURIA</t>
  </si>
  <si>
    <r>
      <t xml:space="preserve">Miglioramento sismico </t>
    </r>
    <r>
      <rPr>
        <b/>
        <sz val="11"/>
        <rFont val="Times New Roman"/>
        <family val="1"/>
      </rPr>
      <t/>
    </r>
  </si>
  <si>
    <t>Scuola Primaria e dell'Infanzia</t>
  </si>
  <si>
    <t>0680020188</t>
  </si>
  <si>
    <t>COMUNE DI ALANNO</t>
  </si>
  <si>
    <t>Completamento intervento efficientamento energetico adeguamento norme di sicurezza e abbattimento barriere architettoniche complesso scolastico "Media ed Elementare" con annessa Palestra</t>
  </si>
  <si>
    <t>Scuola Primaria e Secondaria di Primo Grado</t>
  </si>
  <si>
    <t>O670160193 (edificio) O670160836 (palestra)</t>
  </si>
  <si>
    <t>COMUNE DI CERMIGNANO</t>
  </si>
  <si>
    <t>Miglioramento prestazioni energetiche tramite la sostituzione di infissi e caldaie dell'intero Plesso.</t>
  </si>
  <si>
    <t>Scuola Primaria "Sandro Pertini"</t>
  </si>
  <si>
    <t>O670470221</t>
  </si>
  <si>
    <t>COMUNE DI MARTINSICURO</t>
  </si>
  <si>
    <t>Miglioramento prestazioni energetiche del plesso scolastico tramite sostituzione di infissi e caldaia  ed opere di finitura varie.</t>
  </si>
  <si>
    <t>Scuola Secondaria di Primo Grado "Colombo"</t>
  </si>
  <si>
    <t>O670470287</t>
  </si>
  <si>
    <t>Adeguamento vigenti disposizioni in materia di sicurezza igiene ed abbatt. barriere architett. ed efficientamento energetico</t>
  </si>
  <si>
    <t>Scuola Primaria e Secondaria di Primo Grado - loc. Convento</t>
  </si>
  <si>
    <t>O670120274</t>
  </si>
  <si>
    <t>COMUNE DI CASTELLI</t>
  </si>
  <si>
    <t xml:space="preserve">Accorpamento scuole infanzia mediante la realizzazione di una nuova scuola materna </t>
  </si>
  <si>
    <t>Scuola Infanzia - loc. San Gabriele</t>
  </si>
  <si>
    <t>DA CENSIRE</t>
  </si>
  <si>
    <t>COMUNE DI ISOLA DEL GRAN SASSO</t>
  </si>
  <si>
    <t xml:space="preserve">Costruzione di una nuova Palestra a servizio del Polo scolastico  in località Castenuovo Vomano </t>
  </si>
  <si>
    <t>Scuola Secondaria di 1° grado - LOC. Castelnuovo Vomano</t>
  </si>
  <si>
    <t>COMUNE DI CASTELLALTO</t>
  </si>
  <si>
    <t>Interventi  di messa in sicurezza dell'edificio scolastico alle normative vigenti in materia di sicurezza , igiene, agibilità dell'edificio e dei relativi impianti,  superamento  delle barriere architettoniche ed efficientamento energetico</t>
  </si>
  <si>
    <t>Scuola Secondaria di Primo Grado</t>
  </si>
  <si>
    <t>O670150277</t>
  </si>
  <si>
    <t>COMUNE DI CELLINO ATTANASIO</t>
  </si>
  <si>
    <t>Adeguamento alle normativa antincendio</t>
  </si>
  <si>
    <t>Scuola secondaria di I grado "De Lollis"</t>
  </si>
  <si>
    <t>COMUNE DI CHIETI</t>
  </si>
  <si>
    <t xml:space="preserve">Adeguamento alle normativa antincendio </t>
  </si>
  <si>
    <t>Scuola secondaria di I grado "Chiarini"</t>
  </si>
  <si>
    <t xml:space="preserve">Realizzazione scala di sicurezza e antincendio </t>
  </si>
  <si>
    <t xml:space="preserve">Scuola primaria e Scuola secondaria di I grado </t>
  </si>
  <si>
    <t>0690450299</t>
  </si>
  <si>
    <t>COMUNE DI LAMA DEI PELIGNI</t>
  </si>
  <si>
    <t>Scuola secondaria di I grado "Mezzanotte"</t>
  </si>
  <si>
    <t>Scuola primaria e secondaria di I grado "Bertrando Spaventa"</t>
  </si>
  <si>
    <t>O690510220</t>
  </si>
  <si>
    <t>COMUNE DI MONTAZZOLI</t>
  </si>
  <si>
    <t xml:space="preserve">Efficientamento energetivo </t>
  </si>
  <si>
    <t>Scuola primaria e secondaria di I grado</t>
  </si>
  <si>
    <t>O690730891</t>
  </si>
  <si>
    <t>COMUNE DI ROCCAMONTEPIANO</t>
  </si>
  <si>
    <t>Scuola secondaria di I grado "Galileo Galilei"</t>
  </si>
  <si>
    <t>O690810380</t>
  </si>
  <si>
    <t>COMUNE DI SAN GIOVANNI TEATINO</t>
  </si>
  <si>
    <t xml:space="preserve">Adeguamento sismico (palestra, spogliatori ed aula magna e completamento di interventi suddivisi in lotti </t>
  </si>
  <si>
    <t>Scuola secondaria di primo grado</t>
  </si>
  <si>
    <t>O690310687</t>
  </si>
  <si>
    <t>COMUNE DI FARA SAN MARTINO</t>
  </si>
  <si>
    <t xml:space="preserve">Completamento messa in sicurezza strutturale mediante rifacimento copertura edificio </t>
  </si>
  <si>
    <t>Scuola dell'infanzia, primaria e secondaria di I grado</t>
  </si>
  <si>
    <t>O690740313</t>
  </si>
  <si>
    <t>COMUNE DI ROCCA SAN GIOVANNI</t>
  </si>
  <si>
    <t xml:space="preserve">Miglioramento sismico e smaltimento amianto palestra, spogliatoi ed aula magna </t>
  </si>
  <si>
    <t>Scuola secondaria di I grado "P.S. Zimarino"</t>
  </si>
  <si>
    <t>O690150341</t>
  </si>
  <si>
    <t>COMUNE DI CASALBORDINO</t>
  </si>
  <si>
    <t xml:space="preserve">Ristrutturazione edilizia </t>
  </si>
  <si>
    <t>O690210633</t>
  </si>
  <si>
    <t>COMUNE DI CELENZA SUL TRIGNO</t>
  </si>
  <si>
    <t>Messa in sicurezza dell'ala Est dell'edificio</t>
  </si>
  <si>
    <t>Scuola secondaria di I grado "Dante Alighieri"</t>
  </si>
  <si>
    <t>O690910376</t>
  </si>
  <si>
    <t>COMUNE DI TORINO DI SANGRO</t>
  </si>
  <si>
    <t xml:space="preserve">Demolizione e rifacimento copertura </t>
  </si>
  <si>
    <t>Scuola per l'infanzia e primaria</t>
  </si>
  <si>
    <t>O690680048</t>
  </si>
  <si>
    <t>COMUNE DI POLLUTRI</t>
  </si>
  <si>
    <t>Scuola secondaria di I grado</t>
  </si>
  <si>
    <t>O690500367</t>
  </si>
  <si>
    <t>COMUNE DI MIGLIANICO</t>
  </si>
  <si>
    <t>O690300070</t>
  </si>
  <si>
    <t>COMUNE DI FARA FILIORUM PETRI</t>
  </si>
  <si>
    <t xml:space="preserve">Miglioramento sismico </t>
  </si>
  <si>
    <t>Scuola infanzia,  primaria e secondaria di I grado</t>
  </si>
  <si>
    <t>O690980038</t>
  </si>
  <si>
    <t>COMUNE DI VACRI</t>
  </si>
  <si>
    <t>Scuola primaria capoluogo "Nicola M. Fosco"</t>
  </si>
  <si>
    <t>O690560233</t>
  </si>
  <si>
    <t>COMUNE DI MOZZAGROGNA</t>
  </si>
  <si>
    <t>O690700301</t>
  </si>
  <si>
    <t>COMUNE DI QUADRI</t>
  </si>
  <si>
    <t>Adeguamento in materia di sicurezza (normativa antincendio e superamento Barriere architettoniche ed efficientamento energetico)</t>
  </si>
  <si>
    <t>Scuola secondaria di I grado con accorpamento elementare e materna</t>
  </si>
  <si>
    <t>O690950391</t>
  </si>
  <si>
    <t xml:space="preserve"> COMUNE DI TORRICELLA PELIGNA</t>
  </si>
  <si>
    <t xml:space="preserve">Messa in sicurezza  ed efficientamento energetico </t>
  </si>
  <si>
    <t>Primaria e infanzia, via Palestrina</t>
  </si>
  <si>
    <t>0660030052</t>
  </si>
  <si>
    <t>COMUNE DI ALFEDENA</t>
  </si>
  <si>
    <t>Primaria "Iqbal Masih" e Secondaria 1° grado"Marruvium"</t>
  </si>
  <si>
    <t>0660850241</t>
  </si>
  <si>
    <t>COMUNE DI SAN BENEDETTO DEI MARSI</t>
  </si>
  <si>
    <t>Ampliamnento</t>
  </si>
  <si>
    <t>Primaria e Secondaria di 1° grado "Don Milani"</t>
  </si>
  <si>
    <t>0660720242</t>
  </si>
  <si>
    <t>COMUNE DI PIZZOLI</t>
  </si>
  <si>
    <t>Nuova Scuola primaria Montessori - Via Codazzi, 1 - Rimini</t>
  </si>
  <si>
    <t>RIMINI</t>
  </si>
  <si>
    <t>Comune di Rimini</t>
  </si>
  <si>
    <t>Scuola primaria Griffa - Via Griffa, 18 - Rimini
Scuola primaria Casti - Via Casti, 13 - Rimini</t>
  </si>
  <si>
    <t>990140260
990140092</t>
  </si>
  <si>
    <t>Scuola sec. I gr. Montescudo - Via Eco - località Montescudo - Montescudo - Monte Colombo</t>
  </si>
  <si>
    <t>Comune di Montescudo - Monte Colombo</t>
  </si>
  <si>
    <t>Scuola infanzia Pinocchio - Via Gramsci, 7 - località Taverna - Montescudo - Monte Colombo</t>
  </si>
  <si>
    <t>Scuola primaria Rosaspina - Via Eco - località Montescudo - Montescudo - Monte Colombo</t>
  </si>
  <si>
    <t>Scuola primaria Croce - Via Panoramica, 1 - località Croce - Montescudo - Monte Colombo</t>
  </si>
  <si>
    <t>Scuola sec. I gr. E. Filippini - Via del Partigiano, 10 - Cattolica</t>
  </si>
  <si>
    <t>Comune di Cattolica</t>
  </si>
  <si>
    <t>Altri interventi (efficientamento energetico, riqualificazione funzionale e modesto ampliamento)</t>
  </si>
  <si>
    <t>Istituto Comprensivo P. Olivieri - Piazza Montefeltro, 6 - Pennabilli</t>
  </si>
  <si>
    <t>Comune di Pennabilli</t>
  </si>
  <si>
    <t>Altri interventi (completamento nuove opere)</t>
  </si>
  <si>
    <t>Istituto Comprensivo di Mondaino - Scuola infanzia, primaria e sec. I gr. - Via Fonte Leali, 392 - Mondaino</t>
  </si>
  <si>
    <t>990060403
990060227</t>
  </si>
  <si>
    <t>Comune di Mondaino</t>
  </si>
  <si>
    <t>Scuola primaria e sec. I gr. S. Andrea in Casale - Via Cerro, 47 - San Clemente</t>
  </si>
  <si>
    <t>Comune di San Clemente</t>
  </si>
  <si>
    <t>Istituto Tecnico per il Settore Economico "M. Polo" - V.le Reg. Margherita, 20/22 - Rimini</t>
  </si>
  <si>
    <t>Provincia di Rimini</t>
  </si>
  <si>
    <t>Scuola primaria Montefiore Conca - Via Europa, 14 - Montefiore Conca</t>
  </si>
  <si>
    <t>Comune di Montefiore Conca</t>
  </si>
  <si>
    <t>Scuola primaria A. Manzi - Via Ramazzini, 2 - Bellaria I.M.
Scuola sec. I gr. A. Panzini - Via Zeno, 21 - Bellaria I.M.</t>
  </si>
  <si>
    <t>990010021
990010349</t>
  </si>
  <si>
    <t>Comune di Bellaria Igea Marina</t>
  </si>
  <si>
    <t>Scuola primaria Talamello - Via A. Saffi, 7 - Talamello</t>
  </si>
  <si>
    <t>Comune di Talamello</t>
  </si>
  <si>
    <t>Edificio in uso al Polo scolastico di Riccione - Istituto Professionale per il Settore dei Servizi "S. Savioli"/Liceo "A. Volta - F. Fellini" - V.le Reggio Emilia, 23 - Riccione</t>
  </si>
  <si>
    <t>Messa in sicurezza + manutenzione straordinaria (palestra inclusa)</t>
  </si>
  <si>
    <t>Istituto Comprensivo P. Olivieri -  
Scuola dell'infanzia - via Buffoni, 3
Scuola Primaria C. Elkan via Buffoni, 2
Scuola Secondaria di I Grado “Padre Agostino Da Montefeltro”- Via Buffoni 1, 6 
San'Agata Feltria</t>
  </si>
  <si>
    <t>990260559
990260576
990260296</t>
  </si>
  <si>
    <t>Comune di San'Agata Feltria</t>
  </si>
  <si>
    <t>Scuola sec. I gr. F.lli Cervi - Via Fonte Leali, 392 - Mondaino</t>
  </si>
  <si>
    <t>Altri interventi (efficientamento energetico)</t>
  </si>
  <si>
    <t>ISISS "P. Gobetti - A. De Gasperi" - Largo Centro Studi, 12/14 - Morciano di Rom.
Liceo scientifico "A. Einstein" - Via Agnesi, 2/B - Rimini
Liceo "G. Cesare - M. Valgimigli" - Via Brighenti, 38 - Rimini
Istituto Professionale per il Settore dei Servizi "S.P. Malatesta" - V.le Reg. Margherita, 4 - Rimini</t>
  </si>
  <si>
    <t>990110770
990110473
990140429
990140776
990140449</t>
  </si>
  <si>
    <t>Manutenzione
straordinaria + altri interventi</t>
  </si>
  <si>
    <t>Scuola primaria "De Amicis" - Via Circonvallazione, 14 - Gemmano</t>
  </si>
  <si>
    <t>Comune di Gemmano</t>
  </si>
  <si>
    <t>Ripristino e mantenimento funzionalità</t>
  </si>
  <si>
    <t>SC. INFANZIA "GIRASOLE" PRATICELLO</t>
  </si>
  <si>
    <t>RE1 A10500C</t>
  </si>
  <si>
    <t>Comune di GATTATICO</t>
  </si>
  <si>
    <t>Messa in sicurezza Ripristino funzionalità parte edificio</t>
  </si>
  <si>
    <t>SC. PRIMARIA PIEVE</t>
  </si>
  <si>
    <t>0350240137</t>
  </si>
  <si>
    <t>Comune di GUASTALLA</t>
  </si>
  <si>
    <t>Adeguamenti funzionali e messe in sicurezza</t>
  </si>
  <si>
    <t>LICEO SC.“MORO” - LICEO "CANOSSA" - IS "PASCAL" - IS "MOTTI " - IP "FILIPPO RE" (RE)
IT "EINAUDI" CORREGGIO (II LOTTO)</t>
  </si>
  <si>
    <t>350330335 350330337 350330336 350330307 350330324 350330326 350330330 350330328 350330327 350330329 350330352 350330351 350330313 350330312 350200303</t>
  </si>
  <si>
    <t>PROVINCIA RE</t>
  </si>
  <si>
    <t>Ripristino e mantenimento funzionalità
parte edificio e palestra</t>
  </si>
  <si>
    <t>SC. SEC. 1° GR. E. FERMI" PRATICELLO</t>
  </si>
  <si>
    <t>0350220240</t>
  </si>
  <si>
    <t>PALESTRE Ripristino funzionalità parte edificio, Miglioramento funzionale</t>
  </si>
  <si>
    <t>Liceo Ariosto, Ist D'Arzo, Ist Einaudi, Ist Gobetti, Ist Nobili, Ist Russel, Ist Scaruffi</t>
  </si>
  <si>
    <t>350330263 350270307 350200305 350400270 350330318 350240269 350330303</t>
  </si>
  <si>
    <t>Ripristino e mantenimento funzionalità
parte edificio</t>
  </si>
  <si>
    <t>SC. PRIMARIA "M. POLO" RUBIERA</t>
  </si>
  <si>
    <t>REIC83600R</t>
  </si>
  <si>
    <t>Comune di RUBIERA</t>
  </si>
  <si>
    <t>SC. PRIMARIA "RITA LEVI MONTALCINI" Arceto SCANDIANO</t>
  </si>
  <si>
    <t>0350400166</t>
  </si>
  <si>
    <t>Comune di SCANDIANO</t>
  </si>
  <si>
    <t>SC.SEC.1° GR. "E. COMPARONI"</t>
  </si>
  <si>
    <t>0350020215</t>
  </si>
  <si>
    <t>Comune di BAGNOLO IN PIANO</t>
  </si>
  <si>
    <t>Efficientamento energetico, 
Miglioramento funzionale</t>
  </si>
  <si>
    <t>SC. INFANZIA E PRIMARIA "E. PULSONI" COLLAGNA</t>
  </si>
  <si>
    <t>RE 035019B</t>
  </si>
  <si>
    <t>Comune di VENTASSO</t>
  </si>
  <si>
    <t>SC. INFANZIA "ROBIN HOOD" BAISO</t>
  </si>
  <si>
    <t>0350030023</t>
  </si>
  <si>
    <t>Comune di BAISO</t>
  </si>
  <si>
    <t>Ripristino e mantenimento funzionalità
Efficientamento energetico</t>
  </si>
  <si>
    <t>SC. INFANZIA "ALLENDE" BIBBIANO</t>
  </si>
  <si>
    <t>0350040900</t>
  </si>
  <si>
    <t>Comune di BIBBIANO</t>
  </si>
  <si>
    <t>Adeguamenti funzionali, miglioramenti sismici e messe in sicurezza</t>
  </si>
  <si>
    <t>POLI SCOLASTICI DI REGGIO EMILIA: LICEO SC.“MORO” - LICEO "CANOSSA" - IS "PASCAL" - IS "MOTTI " - IP "FILIPPO RE" (RE) - I.T. "SCARUFFI - LEVI-CITTÀ DEL TRICOLORE" - LICEO ARIOSTO SPALLANZANI</t>
  </si>
  <si>
    <t>350330335 350330337 350330336 350330307 350330324 350330326 350330330 350330328 350330327 350330329 350330352 350330351 350330313 350330312 350330302 350330263</t>
  </si>
  <si>
    <t>POLI SCOLASTICI DI GUASTALLA - CORREGGIO - MONTECCHIO - CAST. NE' MONTI</t>
  </si>
  <si>
    <t>350240269 350240317 350240316 350240318 350240319 350200303 350200306 350200120  350270306 350160305 350160306</t>
  </si>
  <si>
    <t>Messa in sicurezza, Ripristino funzionalità parte edificio, Efficientamento energetico</t>
  </si>
  <si>
    <t>SC. PRIMARIA CASTELNOVO DI S.</t>
  </si>
  <si>
    <t>0350150098</t>
  </si>
  <si>
    <t>Comune di CASTELNOVO DI SOTTO</t>
  </si>
  <si>
    <t>Adeguamento Antincendi (Certificato Prevenzione Incendi)</t>
  </si>
  <si>
    <t>SCUOLA INFANZIA “A.CAPUCCI”</t>
  </si>
  <si>
    <t>039129001</t>
  </si>
  <si>
    <t>RA</t>
  </si>
  <si>
    <t>Comune di Lugo</t>
  </si>
  <si>
    <t>PLESSO SCOLASTICO DI SCUOLA PRIMARIA E SECONDARIA DI I GRADO “G. PASCOLI”</t>
  </si>
  <si>
    <t>0390170151</t>
  </si>
  <si>
    <t>Comune di Sant'Agata Sul Santerno</t>
  </si>
  <si>
    <t>Sismica</t>
  </si>
  <si>
    <t>SCUOLA PRIMARIA “L.BATTAGLIA” SUCCURSALE</t>
  </si>
  <si>
    <t>0390110191</t>
  </si>
  <si>
    <t>Comune di Fusignano</t>
  </si>
  <si>
    <t>INTERVENTO DI MIGLIORAMENTO SISMICO PRESSO SCUOLA PRIMARIA "BRUNO PASINI" - 1° STRALCIO</t>
  </si>
  <si>
    <t>SCUOLA PRIMARIA "BRUNO PASINI"</t>
  </si>
  <si>
    <t>0390140059</t>
  </si>
  <si>
    <t>COMUNE DI RAVENNA</t>
  </si>
  <si>
    <t>SCUOLA SECONDARIA DI I GRADO “A.STOPPANI”</t>
  </si>
  <si>
    <t>00390080184</t>
  </si>
  <si>
    <t>Comune di Conselice</t>
  </si>
  <si>
    <t>Miglioramento sismico e efficientamento energetico (2° stralcio)</t>
  </si>
  <si>
    <t>Scuola secondaria di 1° grado “Oriani”</t>
  </si>
  <si>
    <t>0390050153</t>
  </si>
  <si>
    <t>Comune di Casola Valsenio</t>
  </si>
  <si>
    <t xml:space="preserve">Miglioramento sismico (2° stralcio) </t>
  </si>
  <si>
    <t xml:space="preserve">Scuola dell’Infanzia </t>
  </si>
  <si>
    <t xml:space="preserve">0390150045 </t>
  </si>
  <si>
    <t xml:space="preserve">Comune di Riolo Terme </t>
  </si>
  <si>
    <t xml:space="preserve">Interventi finalizzati al superamento delle  barriere architettoniche </t>
  </si>
  <si>
    <t>Istituto Professionale "Persolino-Strocchi" - sede di via Firenze, 194 - Faenza - I.T.I.P. "L. Bucci" - sede di via San Giovanni, 11 - Faenza - ITCG "Oriani" via Manzoni, 6 - Faenza -                               Liceo Artistico "P.L. Nervi-G. Severini" sede di via P. Alighieri, 8 - Ravenna</t>
  </si>
  <si>
    <t>0390100209  0390100213  0390100239  0390140233</t>
  </si>
  <si>
    <t>PROVINCIA DI RAVENNA</t>
  </si>
  <si>
    <t xml:space="preserve">Scuola primaria “Gulli” </t>
  </si>
  <si>
    <t>0390100123</t>
  </si>
  <si>
    <t>Comune di Faenza</t>
  </si>
  <si>
    <t>Lavori di riqualificazione edilizia impiantistica ed adeguamento normativo</t>
  </si>
  <si>
    <t xml:space="preserve">Istituto Alberghiero Statale "Pellegrino Artusi" - succursale di via Oberdan, 21 - Riolo Terme </t>
  </si>
  <si>
    <t>SCUOLA SECONDARIA DI I GRADO “T.EMALDI”</t>
  </si>
  <si>
    <t>Scuola primaria “De Amicis”</t>
  </si>
  <si>
    <t>0390100127</t>
  </si>
  <si>
    <t>Liceo Artistico "P.L. Nervi-G. Severini" sede di via Tombesi Dall'Ova, 14 - Ravenna</t>
  </si>
  <si>
    <t>0390140204</t>
  </si>
  <si>
    <t>SCUOLA PRIMARIA “F.BERTI” - PALESTRA</t>
  </si>
  <si>
    <t>0390020500</t>
  </si>
  <si>
    <t>Comune di Bagnacavallo</t>
  </si>
  <si>
    <t>Adeguamento prevenzione incendi</t>
  </si>
  <si>
    <t>Scuola primaria “O. Pazzi”</t>
  </si>
  <si>
    <t>0390040100</t>
  </si>
  <si>
    <t xml:space="preserve">Comune di Brisighella </t>
  </si>
  <si>
    <t>INTERVENTO DI MIGLIORAMENTO SISMICO PRESSO SCUOLA PRIMARIA E SECONDARIA 1° GRADO DI CASTIGLIONE</t>
  </si>
  <si>
    <t>SCUOLA PRIMARIA E SECONDARIA 1° GRADO DI CASTIGLIONE</t>
  </si>
  <si>
    <t>0390140171</t>
  </si>
  <si>
    <t>Liceo Faenza "Torricelli Ballardini" sede di via S. Maria dell'Angelo, 48 - Faenza</t>
  </si>
  <si>
    <t>0390100207</t>
  </si>
  <si>
    <t>SCUOLA PRIMARIA “A.CODAZZI”</t>
  </si>
  <si>
    <t>0390120138</t>
  </si>
  <si>
    <t>Prevenzione incendi e messa in sicurezza   (3° stralcio)</t>
  </si>
  <si>
    <t>Scuola primaria “C. Bassi”</t>
  </si>
  <si>
    <t>0390060105</t>
  </si>
  <si>
    <t xml:space="preserve">Comune di Castel Bolognese </t>
  </si>
  <si>
    <t>REALIZZAZIONE DI INTERVENTO DI MIGLIORAMENTO SISMICO NELLA PALESTRA DELLA SCUOLA LAMA A RUSSI</t>
  </si>
  <si>
    <t>SCUOLA PRIMARIA "A. LAMA"</t>
  </si>
  <si>
    <t>0390160154</t>
  </si>
  <si>
    <t>COMUNE DI RUSSI</t>
  </si>
  <si>
    <t>I.P.S.E.O.A. "Tonino Guerra" - Piazzale P. Artusi, 7 - Cervia</t>
  </si>
  <si>
    <t>0390070221</t>
  </si>
  <si>
    <t xml:space="preserve">Miglioramento sismico (1° stralcio) </t>
  </si>
  <si>
    <t>0390150045</t>
  </si>
  <si>
    <t>Scuola dell’Infanzia 
“Il Girasole”</t>
  </si>
  <si>
    <t>0390100033</t>
  </si>
  <si>
    <t>INTERVENTO DI MIGLIORAMENTO SISMICO PRESSO PALESTRA DELLA SCUOLA PRIMARIA MARTIRI FANTINI – I° STRALCIO</t>
  </si>
  <si>
    <t>SCUOLA PRIMARIA MARTIRI FANTINI</t>
  </si>
  <si>
    <t>0390070021</t>
  </si>
  <si>
    <t>COMUNE DI CERVIA</t>
  </si>
  <si>
    <t>Istituto Professionale Statale " Olivetti Callegari" - sede di via Nino Bixio, 25 - Ravenna</t>
  </si>
  <si>
    <t>0390140215</t>
  </si>
  <si>
    <t>SCUOLA PRIMARIA “G.RODARI” E SECONDARIA “A.ORIANI”</t>
  </si>
  <si>
    <t>0390010095</t>
  </si>
  <si>
    <t>Comune di Alfonsine</t>
  </si>
  <si>
    <t xml:space="preserve">Scuola dell’Infanzia Charlot </t>
  </si>
  <si>
    <t>0390100030</t>
  </si>
  <si>
    <t>Miglioramento sismico e efficientamento energetico (1° stralcio)</t>
  </si>
  <si>
    <t>Polo Tecnico Professionale di Lugo - ITCG "G. Compagnoni" - ITIS "G. Marconi"- via Lumagni, 26-28 - Lugo</t>
  </si>
  <si>
    <t>0390120240 0390120241</t>
  </si>
  <si>
    <t>Lavori di riqualificazione edilizia impiantistica ed adeguamento normativo (2° stralcio)</t>
  </si>
  <si>
    <t>ITI "Baldini" via Marconi, 2 - Ravenna</t>
  </si>
  <si>
    <t>0390140245</t>
  </si>
  <si>
    <t>SCUOLA SECONDARIA DI I GRADO “S.D'ACQUISTO”</t>
  </si>
  <si>
    <t>0390130197</t>
  </si>
  <si>
    <t>Comune di Massa Lombarda</t>
  </si>
  <si>
    <t>Interventi di miglioramento sismico</t>
  </si>
  <si>
    <t>Istituto Professionale Statale " Olivetti Callegari" - sede di via Umago, 18 - Ravenna</t>
  </si>
  <si>
    <t>0390140230</t>
  </si>
  <si>
    <t>Prevenzione incendi e messa in sicurezza   (2° stralcio)</t>
  </si>
  <si>
    <t>Scuola secondaria di 1° grado “G. Ugonia”</t>
  </si>
  <si>
    <t>0390040176</t>
  </si>
  <si>
    <t>Liceo Faenza "Torricelli Ballardini" sede di Corso Baccarini, 17 - Faenza - 2° stralcio</t>
  </si>
  <si>
    <t>0390120227</t>
  </si>
  <si>
    <t>Adeguamenti prevenzione incendi</t>
  </si>
  <si>
    <t xml:space="preserve">Scuola secondaria di 1° grado e palestra “Strocchi” </t>
  </si>
  <si>
    <t xml:space="preserve"> 
0390100187
0390100438 </t>
  </si>
  <si>
    <t>Istituto Professionale "Persolino-Strocchi" - sede di via Medaglie D'Oro, 92 - Faenza</t>
  </si>
  <si>
    <t>0390100212</t>
  </si>
  <si>
    <t>CPI (Certificato Prevenzione Incendi)</t>
  </si>
  <si>
    <t>SCUOLA SECONDARIA DI I GRADO “F.BARACCA”</t>
  </si>
  <si>
    <t>0390120193</t>
  </si>
  <si>
    <t>Scuola Primaria "Pirazzini"</t>
  </si>
  <si>
    <t>0390100132</t>
  </si>
  <si>
    <t>Scuola secondaria di 1° grado "Lanzoni"</t>
  </si>
  <si>
    <t>0390100190</t>
  </si>
  <si>
    <t>Liceo Faenza "Torricelli Ballardini" sede di Corso Baccarini, 17 - Faenza - 1° stralcio</t>
  </si>
  <si>
    <t>0390100231</t>
  </si>
  <si>
    <t>Scuola Primaria di Gazzola</t>
  </si>
  <si>
    <t>PC</t>
  </si>
  <si>
    <t>Comune di Gazzola</t>
  </si>
  <si>
    <t>Istituto comprensivo “Leopardi”</t>
  </si>
  <si>
    <t>Comune di Morfasso</t>
  </si>
  <si>
    <t>Istituto comprensivo di Pianello Val Tidone</t>
  </si>
  <si>
    <r>
      <t>'3303300720</t>
    </r>
    <r>
      <rPr>
        <sz val="12"/>
        <color theme="1"/>
        <rFont val="Arial"/>
        <family val="2"/>
      </rPr>
      <t xml:space="preserve"> – 0330330142</t>
    </r>
  </si>
  <si>
    <t>Comune di Pianello Val Tidone</t>
  </si>
  <si>
    <t>Messa in sicurezza e adeguamento sismico</t>
  </si>
  <si>
    <t>Istituto comprensivo di Vernasca</t>
  </si>
  <si>
    <t>Comune di Vernasca</t>
  </si>
  <si>
    <t>Scuola secondaria di 1° grado “Calvino”</t>
  </si>
  <si>
    <t>Comune di Piacenza</t>
  </si>
  <si>
    <t>Scuola Primaria dell'istituto comprensivo di Ziano e Borgonovo</t>
  </si>
  <si>
    <t>Comune di Ziano</t>
  </si>
  <si>
    <t>Scuola dell'Infanzia di San Nazzaro</t>
  </si>
  <si>
    <t>Comune di Monticelli d'Ongina</t>
  </si>
  <si>
    <t>Scuola Primaria di Alseno</t>
  </si>
  <si>
    <t>Comune di Alseno</t>
  </si>
  <si>
    <t>Ristrutturazione  e Messa in sicurezza</t>
  </si>
  <si>
    <t>Scuola dell'Infanzia di Santimento</t>
  </si>
  <si>
    <t>Comune di Rottofreno</t>
  </si>
  <si>
    <t>Miglioramento sismico e messa in sicurezza</t>
  </si>
  <si>
    <t>Istituto comprensivo di Perino</t>
  </si>
  <si>
    <t>Comune di Coli</t>
  </si>
  <si>
    <t>Messa in sicurezza e miglioramento sismico</t>
  </si>
  <si>
    <t>Scuola primaria e secondaria di 1°grado “E. Fermi”</t>
  </si>
  <si>
    <t>Comune di Bettola</t>
  </si>
  <si>
    <t>Scuola Secondaria di 1° grado “Da Feltre”</t>
  </si>
  <si>
    <t>Comune di Bobbio</t>
  </si>
  <si>
    <t>Miglioramento sismico con ristrutturazione</t>
  </si>
  <si>
    <t>Scuola dell'Infanzia “Anguissola”</t>
  </si>
  <si>
    <t>Comune di Travo</t>
  </si>
  <si>
    <t>miglioramento sismico</t>
  </si>
  <si>
    <t>Istituto di Istruzione Superiore “Gian  Domenico Romagnosi” di Piacenza.</t>
  </si>
  <si>
    <t>PROVINCIA DI PIACENZA</t>
  </si>
  <si>
    <t>Miglioramento sismico e Ristrutturazione</t>
  </si>
  <si>
    <t>Scuola primaria “Woitila” e Secondaria di 1° grado “Ungaretti”</t>
  </si>
  <si>
    <t>Comune di Castelvetro Piacentino</t>
  </si>
  <si>
    <t>Nuova costruzione Mensa</t>
  </si>
  <si>
    <t>Scuola Primaria “G. Pascoli”</t>
  </si>
  <si>
    <t>Comune di Podenzano</t>
  </si>
  <si>
    <t>completamento</t>
  </si>
  <si>
    <t>Scuola Primaria di Gossolengo</t>
  </si>
  <si>
    <t>Comune di Gossolengo</t>
  </si>
  <si>
    <t xml:space="preserve">realizzazione nuova mensa </t>
  </si>
  <si>
    <t xml:space="preserve">scuola secondaria di 1° grado </t>
  </si>
  <si>
    <t>Parma</t>
  </si>
  <si>
    <t xml:space="preserve">Comune di Sorbolo </t>
  </si>
  <si>
    <t xml:space="preserve">ristrutturazione ITIS Berenini seminterrato </t>
  </si>
  <si>
    <t>edifici scolastici secondarie di secondo grado</t>
  </si>
  <si>
    <t>'0340140246</t>
  </si>
  <si>
    <t>Provincia di Parma</t>
  </si>
  <si>
    <t xml:space="preserve">Marconi sede: ristrutturazione edilizia </t>
  </si>
  <si>
    <t>'0340270222</t>
  </si>
  <si>
    <t>Romagnosi: ristrutturazione edilizia: rifacimento intonaci, tinteggi esterni, serramenti, servizi igienici</t>
  </si>
  <si>
    <t>'0340270061</t>
  </si>
  <si>
    <t xml:space="preserve">IPSIA Levi: ristrutturazione servizi igienici, pavimenti officine, serramenti </t>
  </si>
  <si>
    <t>'0340270232</t>
  </si>
  <si>
    <t>Paciolo: ristrutturazione servizi igienici palestra. Consolidamento c.a.</t>
  </si>
  <si>
    <t>'0340140238</t>
  </si>
  <si>
    <t>Rondani, Melloni: consolidamento c.a. e adeguamento scala sicurezza Rondani</t>
  </si>
  <si>
    <t>'0340270248</t>
  </si>
  <si>
    <t>Interventi per CPI Toschi</t>
  </si>
  <si>
    <t>'0340270235</t>
  </si>
  <si>
    <t>Interventi per CPI ITIS Da Vinci</t>
  </si>
  <si>
    <t>'0340270241</t>
  </si>
  <si>
    <t xml:space="preserve">recupero locali LTT </t>
  </si>
  <si>
    <t>Interventi per CPI Gadda Langhirano</t>
  </si>
  <si>
    <t>'0340180245</t>
  </si>
  <si>
    <t>Interventi per CPI Zappa Fermi</t>
  </si>
  <si>
    <t>'0340060220</t>
  </si>
  <si>
    <t>Magnaghi: 4° lotto adeguamento ex Tommasini</t>
  </si>
  <si>
    <t xml:space="preserve">Interventi per CPI Palestra del Chicca </t>
  </si>
  <si>
    <t>'0340270238</t>
  </si>
  <si>
    <t>miglioramento energetico dell'edificio adibito a scuola materna</t>
  </si>
  <si>
    <t>infanzia A.Frank</t>
  </si>
  <si>
    <t>'0340410052</t>
  </si>
  <si>
    <t xml:space="preserve">Comune di Torrile </t>
  </si>
  <si>
    <t xml:space="preserve">efficentamento energetico </t>
  </si>
  <si>
    <t xml:space="preserve">infanzia Calzetta Località Isola </t>
  </si>
  <si>
    <t>Comune di Compiano</t>
  </si>
  <si>
    <t xml:space="preserve">IC Fornovo primaria Micheli Media Silvia </t>
  </si>
  <si>
    <t>Comune di Berceto</t>
  </si>
  <si>
    <t>Impianto fotovoltaico sulla copertura della palestra</t>
  </si>
  <si>
    <t>Scuola Primaria Verdi e Scuola Secondaria di Primo Grado Pacinotti</t>
  </si>
  <si>
    <t>0360360600</t>
  </si>
  <si>
    <t>Modena</t>
  </si>
  <si>
    <t>Comune di San Cesario s/P</t>
  </si>
  <si>
    <t>Recupero funzionale ed abbattimento barriere architettoniche</t>
  </si>
  <si>
    <t>Scuola Primaria Raimondo Montecuccoli</t>
  </si>
  <si>
    <t>0360431234</t>
  </si>
  <si>
    <t>Comune di Sestola</t>
  </si>
  <si>
    <t>Demolizione e ricostruzione palestra</t>
  </si>
  <si>
    <t>Scuola Primaria Luisa Guidotti</t>
  </si>
  <si>
    <t>0360130171</t>
  </si>
  <si>
    <t>Comune di Fiorano Modenese</t>
  </si>
  <si>
    <t>Lavori di completamento per adeguamento e messa in sicurezza</t>
  </si>
  <si>
    <t>Scuola Secondaria di Primo Grado Cavani</t>
  </si>
  <si>
    <t>0360429112</t>
  </si>
  <si>
    <t>Comune di Serramazzoni</t>
  </si>
  <si>
    <t>Ristrutturazione e miglioramento energetico della palestra</t>
  </si>
  <si>
    <t>Scuola Primaria F.lli Cervi</t>
  </si>
  <si>
    <t>0360270205</t>
  </si>
  <si>
    <t>Comune di Nonantola</t>
  </si>
  <si>
    <t>Lavori di adeguamento servizi igienici alle norme H</t>
  </si>
  <si>
    <t>Scuola Primaria e secondaria di Primo Grado Righi</t>
  </si>
  <si>
    <t>0360261234</t>
  </si>
  <si>
    <t>Comune di Montese</t>
  </si>
  <si>
    <t>Realizzazione scala esterna antincendio</t>
  </si>
  <si>
    <t>scuola infanzia Riolunato e scuola primaria Riolunato centro</t>
  </si>
  <si>
    <t>0360350218</t>
  </si>
  <si>
    <t>Comune di Riolunato</t>
  </si>
  <si>
    <t>Completamento riqualificazione energetica</t>
  </si>
  <si>
    <t>Scuola Primaria Marconi</t>
  </si>
  <si>
    <t>0360030099</t>
  </si>
  <si>
    <t>Comune di Campogalliano</t>
  </si>
  <si>
    <t>Messa in sicurezza ed efficientamento energetico</t>
  </si>
  <si>
    <t>Scuola Primaria Rodari</t>
  </si>
  <si>
    <t>0360190844</t>
  </si>
  <si>
    <t>Comune di Maranello</t>
  </si>
  <si>
    <t>Scuola Primaria Bernardi e Scuola  Secondaria di Primo Grado Kennedy</t>
  </si>
  <si>
    <t>0360160200</t>
  </si>
  <si>
    <t>Comune di Frassinoro</t>
  </si>
  <si>
    <t>Scuola Secondaria di Primo Grado Montecuccoli</t>
  </si>
  <si>
    <t>0360300306</t>
  </si>
  <si>
    <t>Comune di Pavullo</t>
  </si>
  <si>
    <t>Completamento 3° stralcio nuova costruzione</t>
  </si>
  <si>
    <t>Nuovo Polo Scolastico  - Scuola Sec. Di 1° grado – 3° stralcio</t>
  </si>
  <si>
    <t>0360460319</t>
  </si>
  <si>
    <t>Comune di Vignola</t>
  </si>
  <si>
    <t>Scuola Primaria Vittorino da Feltre</t>
  </si>
  <si>
    <t>0360400227</t>
  </si>
  <si>
    <t>Comune di Sassuolo</t>
  </si>
  <si>
    <t>Adeguamento Sismico e messa in sicurezza</t>
  </si>
  <si>
    <t>Scuola Infanzia A.Frank, Scuola Primaria Papini, Scuola Secondaria di Primo Grado Perini</t>
  </si>
  <si>
    <t>0360320035</t>
  </si>
  <si>
    <t>Comune di Polinago</t>
  </si>
  <si>
    <t>Ampliamento, ristrutturazione e adeguamento sismico</t>
  </si>
  <si>
    <t>Scuola Primaria Gasparotto</t>
  </si>
  <si>
    <t>0360050142</t>
  </si>
  <si>
    <t>Comune di Carpi</t>
  </si>
  <si>
    <t>Liceo Scientifico  Tassoni di Modena</t>
  </si>
  <si>
    <t>0360270327</t>
  </si>
  <si>
    <t>Provincia di Modena</t>
  </si>
  <si>
    <t>Nuova costruzione - I° stralcio funzionale</t>
  </si>
  <si>
    <t>Scuola Primaria De Amicis</t>
  </si>
  <si>
    <t>0360201250</t>
  </si>
  <si>
    <t>Comune di Marano s/P</t>
  </si>
  <si>
    <t>Ristrutturazione con messa in sicurezza e miglioramento sismico, funzionale, energetico</t>
  </si>
  <si>
    <t>Scuola  Primaria Deledda - Gaggio in Piano</t>
  </si>
  <si>
    <t>0360060149</t>
  </si>
  <si>
    <t>Comune di Castelfranco Emilia</t>
  </si>
  <si>
    <t>Ristrutturazione e manutenzione straordinaria</t>
  </si>
  <si>
    <t>Scuola Primaria Ferrari</t>
  </si>
  <si>
    <t>0360150031</t>
  </si>
  <si>
    <t>Comune di Formigine</t>
  </si>
  <si>
    <t>Secondo stralcio - riqualificazione energetica</t>
  </si>
  <si>
    <t>Scuola dell' Infanzia Sergio Neri</t>
  </si>
  <si>
    <t>0360220041</t>
  </si>
  <si>
    <t>Comune di Mirandola</t>
  </si>
  <si>
    <t>Scuola dell'Infanzia Don Bondi</t>
  </si>
  <si>
    <t>0360450083</t>
  </si>
  <si>
    <t>Comune di Spilamberto</t>
  </si>
  <si>
    <t>Adeguamenti normativi impianti di sicurezza antincendio e illuminazione di emergenza</t>
  </si>
  <si>
    <t>IIS Corni, IIS Selmi e IIS Venturi di Modena</t>
  </si>
  <si>
    <t>0360232509
0360230366
036023072</t>
  </si>
  <si>
    <t>Interventi vari di manutenzione straordinaria</t>
  </si>
  <si>
    <t>IIS  Corni – sede Largo Moro di Modena</t>
  </si>
  <si>
    <t>0360232509</t>
  </si>
  <si>
    <t>Polo scolastico IIS Corni – IIS Selmi</t>
  </si>
  <si>
    <t>0360230368
0360230366</t>
  </si>
  <si>
    <t>ripristino e mantenimento funzionalità edificio scolastico e palestra e efficientamento energetico</t>
  </si>
  <si>
    <t>Polo scolastico di Palagano (scuola d'infanzia San Francesco, scuola primaria Madre I. Ranucci, scuola secondaria di 1° grado J.F. Kennedy)</t>
  </si>
  <si>
    <t>0360290047
0360295678
0360291234</t>
  </si>
  <si>
    <t>Comune di Palagano</t>
  </si>
  <si>
    <t>Ripristino e mantenimento funzionalità della palestra scolastica, ristrutturazione di impianti di riscaldamento e sostituzione  dei serramenti esterni</t>
  </si>
  <si>
    <t>Scuola secondaria di 1° grado G. Leopardi</t>
  </si>
  <si>
    <t>0360070283</t>
  </si>
  <si>
    <t>Comune di Castelnuovo Rangone</t>
  </si>
  <si>
    <t>ristrutturazione  dei serramenti esterni del piano terra – 2° stralcio</t>
  </si>
  <si>
    <t>ristrutturazione copertura e adeguamento centrale termica</t>
  </si>
  <si>
    <t>Scuola primaria Montecuccoli</t>
  </si>
  <si>
    <t>ristrutturazione della copertura dell'edificio II° stralcio e sostituzione infissi</t>
  </si>
  <si>
    <t>Scuola primaria Luigi Capuana</t>
  </si>
  <si>
    <t>0360400224</t>
  </si>
  <si>
    <t>ristrutturazione e miglioramento funzionale</t>
  </si>
  <si>
    <t>Palestra Scuola Primaria I. Calvino</t>
  </si>
  <si>
    <t xml:space="preserve">0360460614  </t>
  </si>
  <si>
    <t>ristrutturazione dei serramenti esterni</t>
  </si>
  <si>
    <t>interventi di messa in sicurezza per ottenere il C.P.I.</t>
  </si>
  <si>
    <t>Scuola secondaria di 1° grado I. Calvino</t>
  </si>
  <si>
    <t>0360230762</t>
  </si>
  <si>
    <t>Comune di Modena</t>
  </si>
  <si>
    <t>adeguamenti alla normativa antisismica</t>
  </si>
  <si>
    <t>Scuola primaria L.Casolari</t>
  </si>
  <si>
    <t>0360420077</t>
  </si>
  <si>
    <t>ristrutturazione  dei serramenti esterni del piano terra – 1° stralcio</t>
  </si>
  <si>
    <t>messa in sicurezza, adeguamento alla normativa di prevenzione degli incendi ed antisismica ed efficientamento energetico</t>
  </si>
  <si>
    <t>Scuola primaria Bersani</t>
  </si>
  <si>
    <t>0360230116</t>
  </si>
  <si>
    <t>Ristrutturazione e Miglioramento sismico - secondo stralcio</t>
  </si>
  <si>
    <t>ITC Barozzi</t>
  </si>
  <si>
    <t>0360230361</t>
  </si>
  <si>
    <t>ristrutturazione delle coperture</t>
  </si>
  <si>
    <t>Scuola primaria De Amicis e secondaria di 1° grado Montecuccoli</t>
  </si>
  <si>
    <t xml:space="preserve">0360300306
0360300056
</t>
  </si>
  <si>
    <t>Comune di Pavullo n. Frignano</t>
  </si>
  <si>
    <t>messa in sicurezza e adeguamento alla normativa antincendio</t>
  </si>
  <si>
    <t>Scuole secondarie di 1° grado G. Cavedoni e Zona Nord</t>
  </si>
  <si>
    <t>0360400308</t>
  </si>
  <si>
    <t xml:space="preserve"> Comune di Sassuolo</t>
  </si>
  <si>
    <t>messa in sicurezza e adeguamento alla normativa di prevenzione degli incendi</t>
  </si>
  <si>
    <t>Scuola primaria Pisano</t>
  </si>
  <si>
    <t>0360230122</t>
  </si>
  <si>
    <t>ristrutturazione</t>
  </si>
  <si>
    <t>Scuola primaria Don Milani</t>
  </si>
  <si>
    <t>0360070155</t>
  </si>
  <si>
    <t>miglioramento funzionale</t>
  </si>
  <si>
    <t>Scuola Primaria Garibaldi</t>
  </si>
  <si>
    <t>0360440319</t>
  </si>
  <si>
    <t>Comune di Soliera</t>
  </si>
  <si>
    <t>messa in sicurezza edificio e impianto idrico antincendio</t>
  </si>
  <si>
    <t>ristrutturazione e sostituzione serramenti esterni e opere interne</t>
  </si>
  <si>
    <t>ristrutturazione della copertura dell'edificio - I° stralcio</t>
  </si>
  <si>
    <t>interventi di messa in sicurezza e miglioramento funzionale al piano terra, al piano rialzato, al 1° piano, alla palestra ed ai servizi</t>
  </si>
  <si>
    <t>Scuola secondaria di 1° grado Graziosi</t>
  </si>
  <si>
    <t>0360410312</t>
  </si>
  <si>
    <t>Comune di Savignano s.P.</t>
  </si>
  <si>
    <t>Scuola primaria e d'infanzia Collodi</t>
  </si>
  <si>
    <t>0360230095</t>
  </si>
  <si>
    <t>Messa in sicurezza elementi non strutturali</t>
  </si>
  <si>
    <t>IIS Levi</t>
  </si>
  <si>
    <t>0360460324</t>
  </si>
  <si>
    <t>Messa in sicurezza elementi non strutturali (pavimenti, infissi)</t>
  </si>
  <si>
    <t>ITG Baggi</t>
  </si>
  <si>
    <t>0360400812</t>
  </si>
  <si>
    <t>Messa in sicurezza generale, efficientamento energetico</t>
  </si>
  <si>
    <t>Edifici scol. Vari Ferrara - Interventi di mantenimento funzionale</t>
  </si>
  <si>
    <t>Ferrara</t>
  </si>
  <si>
    <t>Prov.FE</t>
  </si>
  <si>
    <t>Adeguamento sismico, intervento di verifica vulnerabilità</t>
  </si>
  <si>
    <t>Ed. scol. Vari - Interventi di verifica, adeguamento sismico e mantenimento funzionale</t>
  </si>
  <si>
    <t>Adeguamento sismico, nuova scuola, presenza di verifica vulnerabilità</t>
  </si>
  <si>
    <t>Nuova costruzione di ampliamento laboratori ITI</t>
  </si>
  <si>
    <t>FE080234</t>
  </si>
  <si>
    <t>Messa in sicurezza generale, miglioramento funzionale</t>
  </si>
  <si>
    <t>Ed. scol. Vari  Fuori città- Interventi di prevenzione incendi e mantenimento funzionale</t>
  </si>
  <si>
    <t xml:space="preserve">Adeguamento sismico, intervento verifica vulnerabilità sismica, efficientamento energetico, </t>
  </si>
  <si>
    <t>Scuola Primaria e secondaria I Grado Consandolo</t>
  </si>
  <si>
    <t>FE010039</t>
  </si>
  <si>
    <t>Comune di Argenta</t>
  </si>
  <si>
    <t>Messa in sicurezza generale, Adeguamento sismico,  verifica vulberabilità sismica</t>
  </si>
  <si>
    <t>Istituto comprensivo Govoni via Benetti 2 , scuola media</t>
  </si>
  <si>
    <t>Comune di Ro</t>
  </si>
  <si>
    <t>Scuola Infanzia Zocca di RO, via Risorgimento 17</t>
  </si>
  <si>
    <t>Messa in sicurezza generale, Adeguamento sismico,Intervento di verifica vulberabilità sismica</t>
  </si>
  <si>
    <t>Istituto comprensivo Govoni RO</t>
  </si>
  <si>
    <t xml:space="preserve">Messa in sicurezza generale, Adeguamento sismico, </t>
  </si>
  <si>
    <t>Infanzia e primaria Forlanini</t>
  </si>
  <si>
    <t>FE000023</t>
  </si>
  <si>
    <t>Comune di Tresigallo</t>
  </si>
  <si>
    <t>Messa in sicurezza generale, Adeguamento sismico, Efficientamento energetico, Intervento di verifica vulberabilità sismica</t>
  </si>
  <si>
    <t>Scuola media via Padova Portomaggiore Palestra</t>
  </si>
  <si>
    <t>Comune di Portomaggiore</t>
  </si>
  <si>
    <t>Messa in sicurezza generale, efficientamento energetico,</t>
  </si>
  <si>
    <t>Scuola Bonatti Pascoli primaria e secondaria, via Poletti 65 Ferrara</t>
  </si>
  <si>
    <t>Comune di Ferrara</t>
  </si>
  <si>
    <t xml:space="preserve">Scuola materna  via Giorgio de Chirico </t>
  </si>
  <si>
    <t>Messa in sicurezza generale,</t>
  </si>
  <si>
    <t>Infanzia Zocca di Ro</t>
  </si>
  <si>
    <t>FE200019</t>
  </si>
  <si>
    <t>Ro</t>
  </si>
  <si>
    <t>Messa in sicurezza generale, intervento di verifica vulnerabilità</t>
  </si>
  <si>
    <t>Media Govoni, via Benetti 2</t>
  </si>
  <si>
    <t>FE000196</t>
  </si>
  <si>
    <t>Primaria Govoni, via benetti 2</t>
  </si>
  <si>
    <t>Messa in sicurezza generale,efficientamento energetico, presenza di verifica vulnerabilità</t>
  </si>
  <si>
    <t>Primaria Berra</t>
  </si>
  <si>
    <t>FE020117</t>
  </si>
  <si>
    <t>Comune di Berra</t>
  </si>
  <si>
    <t xml:space="preserve">infanzia, via XX Aprile 22,  Cologna </t>
  </si>
  <si>
    <t>FE020118</t>
  </si>
  <si>
    <t xml:space="preserve">media Berra </t>
  </si>
  <si>
    <t xml:space="preserve">FE020154 </t>
  </si>
  <si>
    <t>Infanzia Serravalle</t>
  </si>
  <si>
    <t>FE020024</t>
  </si>
  <si>
    <t>MESSA IN SICUREZZA EFFICIENTAMENTO ENERGETICO DI PALESTRA SCOLASTICA RIPRISTINO E MANTENIMENTO FUNZIONALITA' DI PALESTRA SCOLASTICA</t>
  </si>
  <si>
    <t>SCUOLA PRIMARIA “ADONE ZOLI”</t>
  </si>
  <si>
    <t>0400320239</t>
  </si>
  <si>
    <t>FORLI' CESENA</t>
  </si>
  <si>
    <t>COMUNE DI PREDAPPIO</t>
  </si>
  <si>
    <t>Scuola Primaria e Secondaria di 1° grado “Casarini”</t>
  </si>
  <si>
    <t>BOLOGNA</t>
  </si>
  <si>
    <t>COMUNE DI MONTE SAN PIETRO</t>
  </si>
  <si>
    <t>Miglioramento funzionale</t>
  </si>
  <si>
    <t>Scuola Infanzia “Grande Castello”</t>
  </si>
  <si>
    <t>COMUNE DI CALDERARA DI RENO</t>
  </si>
  <si>
    <t>Messa in sicurezza e miglioramento funzionale</t>
  </si>
  <si>
    <t>Scuola Secondaria 1° grado “Filopanti”</t>
  </si>
  <si>
    <t>COMUNE DI BUDRIO</t>
  </si>
  <si>
    <t>Manutenzione e efficientamento energetico</t>
  </si>
  <si>
    <t>Efficientamento energetico e messa in sicurezza</t>
  </si>
  <si>
    <t>Scuola Secondaria 1° grado “Gandino”</t>
  </si>
  <si>
    <t>COMUNE DI BOLOGNA</t>
  </si>
  <si>
    <t>Scuola Secondaria 1° grado di Monteveglio</t>
  </si>
  <si>
    <t>COMUNE DI VALSAMOGGIA</t>
  </si>
  <si>
    <t>SCUOLA PRIMARIA E SEC.  DI PRIMO GRADO-BENTIVOGLIO CAPOLUOGO</t>
  </si>
  <si>
    <t>COMUNE DI BENTIVOGLIO</t>
  </si>
  <si>
    <t>Scuola Infanzia “Piccolo Principe”</t>
  </si>
  <si>
    <t>Scuola Infanzia “San Lorenzo”</t>
  </si>
  <si>
    <t>COMUNE DI SASSO MARCONI</t>
  </si>
  <si>
    <t>Efficientamento energetico e messa in sicurezza finalizzata alla prevenzione incendi</t>
  </si>
  <si>
    <t>Scuola Primaria “G. Marconi”</t>
  </si>
  <si>
    <t>COMUNE DI IMOLA</t>
  </si>
  <si>
    <t>Messa in sicurezza finalizzata alla prevenzione incendi</t>
  </si>
  <si>
    <t>Scuola Primaria “Capuccini”</t>
  </si>
  <si>
    <t>Scuola Primaria “Campanella”</t>
  </si>
  <si>
    <t>Scuola Infanzia e Primaria “G. Rodari”</t>
  </si>
  <si>
    <t>IIS “Belluzzi-Fioravanti”</t>
  </si>
  <si>
    <t>CITTA' METROPOLITANA DI BOLOGNA</t>
  </si>
  <si>
    <t>Liceo Scientifico “Righi” sede</t>
  </si>
  <si>
    <t>Liceo Artistico “Arcangeli”</t>
  </si>
  <si>
    <t xml:space="preserve">Liceo Scientifico “Rambaldi-Valeriani” sede
IIS “Paolini-Cassiano” sede e succursale
</t>
  </si>
  <si>
    <t xml:space="preserve">“Rambaldi-Valeriani”  370320410                
“Paolini-Cassiano” 0370320449
</t>
  </si>
  <si>
    <t>IIS “Montessori”</t>
  </si>
  <si>
    <t>IIS “Majorana”</t>
  </si>
  <si>
    <t>IIS “Manfredi-Tanari” sede</t>
  </si>
  <si>
    <t>Liceo Scientifico “Copernico”</t>
  </si>
  <si>
    <t>IIS “Mattei”</t>
  </si>
  <si>
    <t>Liceo Classico “Galvani” sede</t>
  </si>
  <si>
    <t>IP “Aldrovandi-Rubbiani” sede e succursale di v.le Vicini</t>
  </si>
  <si>
    <t>ITC “Rosa Luxemburg”</t>
  </si>
  <si>
    <t>Liceo Scientifico “Fermi”</t>
  </si>
  <si>
    <t>ITCG “Crescenzi-Pacinotti”
L.Classico “Minghetti” V. Stradellaccio</t>
  </si>
  <si>
    <t>Efficientamento energetico e manutenzione straordinaria coperto Blocco B2</t>
  </si>
  <si>
    <t>Manutenzione straordinaria dei coperti</t>
  </si>
  <si>
    <t>Scuola Infanzia</t>
  </si>
  <si>
    <t>COMUNE DI SAN GIORGIO DI PIANO</t>
  </si>
  <si>
    <t>“Palestra Scolastica F.lli Ruscello” a servizio di Istituti Scolastici del Comune di Imola</t>
  </si>
  <si>
    <t>Scuola Primaria di Sasso Morelli</t>
  </si>
  <si>
    <t>Ampliamento palestra</t>
  </si>
  <si>
    <t>ITC “Salvemini”</t>
  </si>
  <si>
    <t>Scuola Secondaria 1° grado “Falcone-Borsellino”</t>
  </si>
  <si>
    <t>COMUNE DI MONTERENZIO</t>
  </si>
  <si>
    <t>Miglioramento funzionale e adeguamento prevenzione incendii</t>
  </si>
  <si>
    <t>Scuola Secondaria 1° grado di Padulle</t>
  </si>
  <si>
    <t>COMUNE DI SALA BOLOGNESE</t>
  </si>
  <si>
    <t>Manutenzione straordinaria palestra</t>
  </si>
  <si>
    <t>Scuola Primaria di Longara</t>
  </si>
  <si>
    <t>I.C. San Giorgio di Piano</t>
  </si>
  <si>
    <t>Palestra Scolastica a servizio di Istituti scolastici nel Comune</t>
  </si>
  <si>
    <t>COMUNE DI MOLINELLA</t>
  </si>
  <si>
    <t>Scuola Primaria “Ponticelli”</t>
  </si>
  <si>
    <t>Bonifica coperto in cemento amianto palestra</t>
  </si>
  <si>
    <t>Scuola Infanzia e Scuola Primaria di Calderara</t>
  </si>
  <si>
    <t>Scuola Primaria “Vannini”</t>
  </si>
  <si>
    <t>COMUNE DI MEDICINA</t>
  </si>
  <si>
    <t>IM “Laura Bassi” succursale</t>
  </si>
  <si>
    <t>importo di finanziamento richiesto</t>
  </si>
  <si>
    <t xml:space="preserve">N. ID </t>
  </si>
  <si>
    <t>ENTE</t>
  </si>
  <si>
    <t xml:space="preserve">PROVINCIA </t>
  </si>
  <si>
    <t xml:space="preserve">CODICE EDIFICIO </t>
  </si>
  <si>
    <t xml:space="preserve">ISTITUTO </t>
  </si>
  <si>
    <t xml:space="preserve">TIPOLOGIA  INTERVENTO </t>
  </si>
  <si>
    <t xml:space="preserve">IMPORTO FINANZIAMENTO RICHIESTO </t>
  </si>
  <si>
    <t>FRIGNANO(CE)</t>
  </si>
  <si>
    <t xml:space="preserve">CASERTA </t>
  </si>
  <si>
    <t>N.D.</t>
  </si>
  <si>
    <t xml:space="preserve">ISTITUTO COMPRENSIVO FRIGNANO </t>
  </si>
  <si>
    <t xml:space="preserve">RIQUALIFICAZIONE STATICA , FUNZIONALE E NORMATIVA E ADEGUAMENTO SISMICO DELL'EDIFICIO SCOLASTICO IN VIA 4 NOVEMBRE </t>
  </si>
  <si>
    <t>VILLA LITERNO (CE)</t>
  </si>
  <si>
    <t>DIREZIONE DIDATTICA DON MILANI</t>
  </si>
  <si>
    <t>PROGETTO ESECUTIVO PER "ADEGUAMENTO FUNZIONALE DI RISTRUTTURAZIONE E MANUTENZIONE STRAORDINARIA DELLA SCUOLA MATERNA E ELEMENTARE "DON MILANI"</t>
  </si>
  <si>
    <t>SUCCIVO (CE)</t>
  </si>
  <si>
    <t xml:space="preserve">ISTITUTO COMPRENSIVO SATATALE DE AMICIS </t>
  </si>
  <si>
    <t xml:space="preserve">ADEGUAMENTO,RIQUALIFICAZIONE E MESSA IN SICUREZZA DELL'ISTITUTO COMPRENSIVO SATATALE DE AMICIS </t>
  </si>
  <si>
    <t>NUSCO (AV)</t>
  </si>
  <si>
    <t>AVELLINO</t>
  </si>
  <si>
    <t xml:space="preserve">ISTITUTO COMPRENSIVO </t>
  </si>
  <si>
    <t xml:space="preserve">MANUTENZIONE ORDINARIA AI FINI DELL'AGIBILITA', EFFICIENTAMENTO ENERGETICO ED ADEGUAMENTO NORMATIVO DELL'EDIFICIO MENSA-PALESTRA SCOLASTICA  DELLA SCUOLA ELEMENTARE CAPOLUOGO </t>
  </si>
  <si>
    <t>CENTOLA(SA)</t>
  </si>
  <si>
    <t>SALERNO</t>
  </si>
  <si>
    <t xml:space="preserve">PLESSO SSCOLASTICO "PUBLIO VIRGILIO" PALINURO </t>
  </si>
  <si>
    <t>ADEGUAMENTO DEL PLESSO SCOLASTICO "PUBLIO VIRGILIO MARONE" ALLA FRAZIONE PALINURO</t>
  </si>
  <si>
    <t>LAPIO(AV)</t>
  </si>
  <si>
    <t xml:space="preserve">EDIFICIO SCOLASTICO G. DE FEO </t>
  </si>
  <si>
    <t xml:space="preserve">PROGETTO  DI MIGLIORAMANTO SISMICO (DM 14/01/2008) ED EFFICIENTAMENTO ENERGETICO DELL'EDIFICIO SCOLASTICO G. DE FEO </t>
  </si>
  <si>
    <t>PROCIDA (NA)</t>
  </si>
  <si>
    <t>NAPOLI</t>
  </si>
  <si>
    <t xml:space="preserve">INTERVENTO DI MESSA IN SICUREZZA, MIGLIORAMENTO STATICO,ADEGUAMENTO FUNZIONAL CON RECUPERO E BONIFICA DEGLI AMBIENTI INTERRATI , IMPIANTISTICA EDIFICIO SCOLASTICO E PALESTRA </t>
  </si>
  <si>
    <t>MONTANO ANTILIA (SA)</t>
  </si>
  <si>
    <t xml:space="preserve">SALERNO </t>
  </si>
  <si>
    <t xml:space="preserve">SCUOLA ELEMENTARE E MEDIA MONTANO CAPOLUOGO </t>
  </si>
  <si>
    <t xml:space="preserve">LAVORI DI RISTRUTTURAZIONE , ADEGUAMENTO FUNZIONALE E NORMATIVO , EFFICIENTAMENTO  ENERGETICO  SCUOLA ELEMENTARE E MEDIA MONTANO CAPOLUOGO </t>
  </si>
  <si>
    <t>SASSANO (SA)</t>
  </si>
  <si>
    <t xml:space="preserve"> SCUOLA ELEMENTARE E MATERNA SILLA</t>
  </si>
  <si>
    <t>COSTRUZIONE NUOVO POLO SCOLASTICO SCUOLA ELEMENTARE E MATERNA SILLA</t>
  </si>
  <si>
    <t>NOVI VELIA (SA)</t>
  </si>
  <si>
    <t>LAVORI DI MESSA IN SICUREZZA ED EFFICIENTAMENTO ENERGETICO DEL PLESSO SCOLASTICO SITO IN VIA DEI PRATI</t>
  </si>
  <si>
    <t>PUGLIANELLO (BN)</t>
  </si>
  <si>
    <t>BENEVENTO</t>
  </si>
  <si>
    <t>0620550002</t>
  </si>
  <si>
    <t>SCUOLA ELEMENTARE DI VIA PARIBELLA</t>
  </si>
  <si>
    <t>LAVORI DI MESSA IN SICUREZZA, RISTRUTTURAZIONE, MANUTENZIONE STAORDINARIA ED EFFICIENTAMENTO ENERGETICO DELLA SCUOLA ELEMENTARE DI VIA PARIBELLA</t>
  </si>
  <si>
    <t>SAN GIORGIO DEL SANNIO (BN)</t>
  </si>
  <si>
    <t>SCUOLA ELEMENTARE CAPOLUOGO</t>
  </si>
  <si>
    <t>RISTRUTTURAZIONE,  MESSA IN SICUREZZA E MANUTENZIONE STRAORDINARIA  EDIFICIO SCOLASTICO SCUOLA ELEMENTARE CAPOLUOGO</t>
  </si>
  <si>
    <t>CALABRITTO (AV)</t>
  </si>
  <si>
    <t>SCUOLA PRIMARIA E SECONDARIA DI CALABRITTO</t>
  </si>
  <si>
    <t>LAVORI DI ADEGUAMENTO ANTISISMICO E EFFICIENTAMENTO ENERGETICO EDIFICIO SCOLASTICO SCUOLA PRIMARIA E SECONDARIA DI CALABRITTO</t>
  </si>
  <si>
    <t>BASELICE (BN)</t>
  </si>
  <si>
    <t xml:space="preserve"> SCUOLA MATERNA IN VIA LUIGI CAPUANO </t>
  </si>
  <si>
    <t xml:space="preserve">LAVORI     DI     RISTRUTTURAZIONE,     RIFUNZIONALIZZAZIONE     ED     EFFICIENTAMENTO_x000D_
DELL'EDIFICIO SCUOLA MATERNA IN VIA LUIGI CAPUANO </t>
  </si>
  <si>
    <t>BACOLI (NA)</t>
  </si>
  <si>
    <t>0630060963</t>
  </si>
  <si>
    <t>SCUOLA PRIMARIA E DELL'INFANZIA -BAIA - DELL'I.C. PAOLO DI TARSO</t>
  </si>
  <si>
    <t>LAVORI DI ADEGUAMENTO SISMICO DEL PLESSO SCOLASTICO DELLA SCUOLA PRIMARIA E DELL'INFANZIA -BAIA - DELL'I.C. PAOLO DI TARSO</t>
  </si>
  <si>
    <t>MONTORO (AV)</t>
  </si>
  <si>
    <t>COMPLESSO SCOLASTICO DELLA FRAZIONE TORCHIATI.</t>
  </si>
  <si>
    <t>APPROVAZIONE PROGETTO ESECUTIVO RELATIVO AI LAVORI DI RISTRUTTURAZIONE, MANUTENZIONE E SICUREZZA DEL COMPLESSO SCOLASTICO DELLA FRAZIONE TORCHIATI.</t>
  </si>
  <si>
    <t>NOCERA SUPERIORE (SA)</t>
  </si>
  <si>
    <t>0650792035</t>
  </si>
  <si>
    <t>SCUOLA PRIMARIA L. SETTEMBRINI</t>
  </si>
  <si>
    <t>RECUPERO E VALORIZZAZIONE SCUOLA PRIMARIA L. SETTEMBRINI</t>
  </si>
  <si>
    <t>SAN NICOLA MANFREDI (BN)</t>
  </si>
  <si>
    <t xml:space="preserve"> SCUOLA DELL'INFANZIA, PRIMARIA E SECONDARIA DI PRIMO GRADO, SITO IN VIA ROMA.</t>
  </si>
  <si>
    <t>RISTRUTTURAZIONE, EFFICIENTAMENTO ENERGETICO ED ADEGUAMENTO EDIFICIO SCOLASTICO ADIBITO A SCUOLA DELL'INFANZIA, PRIMARIA E SECONDARIA DI PRIMO GRADO, SITO IN VIA ROMA.</t>
  </si>
  <si>
    <t>PIEDIMONTE MATESE (CE)</t>
  </si>
  <si>
    <t>'ISTITUTO COMPRENSIVO "NICOLA VENTRIGLIA".</t>
  </si>
  <si>
    <t>LAVORI DI RISTRUTTURAZIONE, COMPLETAMENTO, ADEGUAMENTO FUNZIONALE E MESSA A NORMA DELL'IMPIANTO SPORTIVO ESISTENTE A SERVIZIO DELLA SCUOLA "PRINCIPE UMBERTO" SITA ALLA PIAZZETTA TRUTTA NONCHÈ ALL'ISTITUTO COMPRENSIVO "NICOLA VENTRIGLIA".</t>
  </si>
  <si>
    <t>PALMA CAMPANIA (NA)</t>
  </si>
  <si>
    <t>0630520867</t>
  </si>
  <si>
    <t>SCUOLA VIA MACELLO</t>
  </si>
  <si>
    <t>COMPLETAMENTO SCUOLA VIA MACELLO</t>
  </si>
  <si>
    <t>ANDRETTA (AV)</t>
  </si>
  <si>
    <t>0640030460</t>
  </si>
  <si>
    <t xml:space="preserve"> SCUOLA MATERNA DI PIAZZA RAGAZZI DEL '99</t>
  </si>
  <si>
    <t>LAVORI DI COMPLETAMENTO E DI EFFICIENTAMENTO ENERGETICO DELLA SCUOLA MATERNA DI PIAZZA RAGAZZI DEL '99</t>
  </si>
  <si>
    <t>ALIFE (CE)</t>
  </si>
  <si>
    <t>COMPLESSO SCOLASTICO IN VIA VOLTURNO</t>
  </si>
  <si>
    <t>LAVORI DI RISTRUTTURAZIONE EDILIZIA  (ADEGUAMENTO SISMICO, EFFICIENTAMENTO ENERGETICO, RIQUALIFICAZIONE URBANA) DEL COMPLESSO SCOLASTICO IN VIA VOLTURNO</t>
  </si>
  <si>
    <t>MONTE DI PROCIDA (NA)</t>
  </si>
  <si>
    <t>0630471544</t>
  </si>
  <si>
    <t>MESSA IN SICUREZZA DELL'IMMOBILE AD USO SCUOLA ELEMENTARE CON COMPLETAMENTO DEL PIANO SEMINTERRATO.</t>
  </si>
  <si>
    <t>CITTA' METROPOLITANA DI NAPOLI</t>
  </si>
  <si>
    <t xml:space="preserve"> ITIS "MEDI" DI SAN GIORGIO A CREMANO </t>
  </si>
  <si>
    <t>RISTRUTTURAZIONE ITIS "MEDI" DI SAN GIORGIO A CREMANO (N.B.: TRATTASI DI APPALTO INTEGRATO PER CUI SI DISPONE DI PROGETTO DEFINITIVO APPALTABILE)</t>
  </si>
  <si>
    <t>CASAL VELINO (SA)</t>
  </si>
  <si>
    <t>PLESSO SCOLASTICO BIVIO DI  ACQUAVELLA  ISTITUTO  COMPRENSIVO</t>
  </si>
  <si>
    <t>AMPLIAMENTO,ADEGUAMENTO     NORMATIVO,     EFFICIENTEMENTO ENERGETICO  E RIQUALIFICAZIONE DELL PLESSO SCOLASTICO BIVIO DI  ACQUAVELLA  ISTITUTO  COMPRENSIVO'</t>
  </si>
  <si>
    <t>SAN GIORGIO LA MOLARA (BN)</t>
  </si>
  <si>
    <t>SCUOLA MATERNA ED ELEMENTARE IN VIA PIANO DELLO STALLONE</t>
  </si>
  <si>
    <t>LAVORI DI COMPLETAMENTO, ADEGUAMENTO, EFFICIENTAMENTO E RIQUALIFICAZIONE URBANA SCUOLA MATERNA ED ELEMENTARE IN VIA PIANO DELLO STALLONE</t>
  </si>
  <si>
    <t>SOLOPACA (BN)</t>
  </si>
  <si>
    <t>VILLAGGIO SCOLASTICO</t>
  </si>
  <si>
    <t>LAVORI DI ADEGUAMENTO ALLE NORME IN MATERIA DI IGIENE, AGIBILITÀ E SICUREZZA DEL PLESSO DENOMINATO VILLAGGIO SCOLASTICO. I° LOTTO FUNZIONALE.</t>
  </si>
  <si>
    <t>LICEO "BRUNELLESCHI" DI AFRAGOLA</t>
  </si>
  <si>
    <t>MANUTENZIONE STRAORDINARIA E ADEGUAMENTO DEL LICEO "BRUNELLESCHI" DI AFRAGOLA</t>
  </si>
  <si>
    <t>TORRE DEL GRECO (NA)</t>
  </si>
  <si>
    <t>EDIFICIO SCOLASTICO "DON BOSCO" SITO ALLA VIA VENEZIA</t>
  </si>
  <si>
    <t>INTERVENTI DI MANUTENZIONE STRAORDINARIA FINALIZZATI ALL'ADEGUAMENTO FUNZIONALE E NORMATIVO DELL'EDIFICIO SCOLASTICO "DON BOSCO" SITO ALLA VIA VENEZIA</t>
  </si>
  <si>
    <t>MIRABELLA ECLANO (AV)</t>
  </si>
  <si>
    <t>0640501184</t>
  </si>
  <si>
    <t>EDIFICIO SCOLASTICO PASSO ECLANO - COSTRUZIONE CAMPUS</t>
  </si>
  <si>
    <t>EDIFICIO SCOLASTICO PASSO ECLANO - COSTRUZIONE CAMPUS SCOLASTICO E SISTEMAZIONE ESTERNA LOTTO DI COMPLETAMENTO IMPIANTO POLIVALENTE</t>
  </si>
  <si>
    <t>OMIGNANO (SA)</t>
  </si>
  <si>
    <t>SCUOLA PRIMARIA IN VIA NAZIONALE.</t>
  </si>
  <si>
    <t>INTERVENTO DI MESSA IN SICUREZZA, MIGLIORAMENTO SISMICO, EFFICIENTAMENTO ENERGETICO, MIGLIORAMENTO FUNZIONALE ED ABBATTIMENTO DELLE BARRIERE ARCHITETTONICHE DELL'EDIFICIO SCUOLA PRIMARIA IN VIA NAZIONALE.</t>
  </si>
  <si>
    <t>ALTAVILLA SILENTINA (SA)</t>
  </si>
  <si>
    <t>EDIFICIO SCOLASTICO IN BORGO CARILLIA.</t>
  </si>
  <si>
    <t>REALIZZAZIONE DI UN EDIFICIO SCOLASTICO IN LOCALITÀ BORGO CARILLIA.</t>
  </si>
  <si>
    <t>'ISIS "MUNARI" DI ACERRA</t>
  </si>
  <si>
    <t>ADEGUAMENTO ALLE NORMATIVE DI SICUREZZA DELL'ISIS "MUNARI" DI ACERRA</t>
  </si>
  <si>
    <t>ISTITUTO SUPERIORE "A. GENTILESCHI" DI NAPOLI</t>
  </si>
  <si>
    <t>ADEGUAMENTO ALLE NORMATIVE DI SICUREZZA DELL'ISTITUTO SUPERIORE "A. GENTILESCHI" DI NAPOLI</t>
  </si>
  <si>
    <t xml:space="preserve"> ISIS MOSCATI SEDE SUCCURSALE </t>
  </si>
  <si>
    <t>RISTRUTTURAZIONE ISIS MOSCATI SEDE SUCCURSALE (N.B.: L'APPALTO È INTEGRATO E SI È IN POSSESSO OVVIAMENTE DEL DEFINITIVO APPALTABILE)</t>
  </si>
  <si>
    <t>SAN MARCELLINO (CE)</t>
  </si>
  <si>
    <t>D.D.S. CORSO ITALIA SCUOLA ELEMENTARE.</t>
  </si>
  <si>
    <t>COMPLETAMENTO DELL'INTERVENTO DI RIQUALIFICAZIONE RISTRUTTURAZIONE ADEGUAMENTO E MIGLIORAMENTO SIA ENERGETICO CHE SISMICO DEGLI ELEMENTI ANCHE NON STRUTTURALI DELL'EDIFICIO DENOMINATO D.D.S. CORSO ITALIA SCUOLA ELEMENTARE.</t>
  </si>
  <si>
    <t>SAN MARCO DEI CAVOTI (BN)</t>
  </si>
  <si>
    <t>RIQUALIFICAZIONE DELL'EDIFICIO SCOLASTICO E MANUTENZIONE STRAORDINARIA DELLA ANNESSA PALESTRA</t>
  </si>
  <si>
    <t>SAN LORENZO MAGGIORE (BN)</t>
  </si>
  <si>
    <t>PLESSO SCOLASTICO CAPOLUOGO SCUOLA ELEMENTARE E MEDIA</t>
  </si>
  <si>
    <t>LAVORI DI MESSA IN SICUREZZA ED NORMA AI SENSI DEL D.LGS.626/94 DEL PLESSO SCOLASTICO CAPOLUOGO SCUOLA ELEMENTARE E MEDIA</t>
  </si>
  <si>
    <t>POSTIGLIONE (SA)</t>
  </si>
  <si>
    <t>'ISTITUTO COMPRENSIVO POSTIGLIONE</t>
  </si>
  <si>
    <t>LAVORI DI MANUTENZIONE STRAORDINARIA E RISTRUTTURAZIONE DEI LOCALI FABBRICATO -B- DELL'ISTITUTO COMPRENSIVO POSTIGLIONE</t>
  </si>
  <si>
    <t>0650790001</t>
  </si>
  <si>
    <t>SCUOLA MATERNA DI VIA MATTEOTTI</t>
  </si>
  <si>
    <t>LAVORI DI RIQUALIFICAZIONE E AMPLIAMENTO PER LA REALIZZAZIONE DELLA SCUOLA MATERNA DI VIA MATTEOTTI</t>
  </si>
  <si>
    <t>SAN BARTOLOMEO IN GALDO (BN)</t>
  </si>
  <si>
    <t xml:space="preserve"> PLESSO SCOLASTICO SITO AL RIONE IANZITI</t>
  </si>
  <si>
    <t>LAVORI DI COMPLETAMENTO EFFICIENTAMENTO ENERGETICO E RIQUALIFICAZIONE URBANA DEL PLESSO SCOLASTICO SITO AL RIONE IANZITI</t>
  </si>
  <si>
    <t>MONTECORVINO PUGLIANO (SA)</t>
  </si>
  <si>
    <t xml:space="preserve"> SCUOLA ELEMENTARE DI SANTA TECLA</t>
  </si>
  <si>
    <t>MANUTENZIONE STRAORDINARIA E RISTRUTTURAZIONE EDILIZIA FINALIZZATA ALL"EFFICIENTAMENTO ENERGETICO E ALL"ADEGUAMENTO FUNZIONALE DELLA SCUOLA ELEMENTARE DI SANTA TECLA " CODICE MEC SAIC86200P " PROGETTO DEFINITIVO</t>
  </si>
  <si>
    <t>PONTECAGNANO FAIANO (SA)</t>
  </si>
  <si>
    <t>POLO SCOLASTICO DI FAIANO</t>
  </si>
  <si>
    <t xml:space="preserve">LAVORI DI "RICOSTRUZIONE EDIFICIO SCOLASTICO DI VIA DIAZ - POLO SCOLASTICO DI FAIANO - 2° LOTTO FUNZIONALE - ADEGUAMENTO FUNZIONALE DELL'EDIFICIO ESISTENTE".  </t>
  </si>
  <si>
    <t xml:space="preserve">SCUOLA MATERNA DI BIVIO PRATOLE </t>
  </si>
  <si>
    <t>AMPLIAMENTO E RISTRUTTURAZIONE EDILIZIA FINALIZZATA ALL'ADEGUAMENTO FUNZIONALE DELLA SCUOLA MATERNA DI BIVIO PRATOLE - COD. MECC. : SAAA86202L- PROGETTO DEFINITIVO</t>
  </si>
  <si>
    <t>0630060954</t>
  </si>
  <si>
    <t>PLESSO SCOLASTICO "GUARDASCIONE - SCUOLA INFANZIA DELL'I.C. PAOLO DI TARSO"</t>
  </si>
  <si>
    <t>LAVORI DI ADEGUAMENTO E MESSA IN SICUREZZA DEL PLESSO SCOLASTICO "GUARDASCIONE - SCUOLA INFANZIA DELL'I.C. PAOLO DI TARSO"</t>
  </si>
  <si>
    <t>AGEROLA (NA)</t>
  </si>
  <si>
    <t>EDIFICIO SCOLASTICO ELEMENTARE E MATERNA DELLA FRAZIONE PIANILLO</t>
  </si>
  <si>
    <t>"ADEGUAMENTO ALLE NORME DI PREVENZIONE INCENDI,  SICUREZZA E FUNZIONALE DELL'EDIFICIO SCOLASTICO ELEMENTARE E MATERNA DELLA FRAZIONE PIANILLO - 1° LOTTO FUNZIONALE</t>
  </si>
  <si>
    <t>ORRIA (SA)</t>
  </si>
  <si>
    <t>LAVORI DI MESSA IN SICUREZZA, RISTRUTTURAZIONE E MANUTENZIONE STRAORDINARIA</t>
  </si>
  <si>
    <t>VOLLA (NA)</t>
  </si>
  <si>
    <t>EDIFICIO SCOLASTICO COMUNALE DI VIA MANZONI</t>
  </si>
  <si>
    <t>LAVORI DI RIQUALIFICAZIONE E MESSA IN SICUREZZA DELL'EDIFICIO SCOLASTICO COMUNALE DI VIA MANZONI</t>
  </si>
  <si>
    <t>SAN TAMMARO (CE)</t>
  </si>
  <si>
    <t>SCUOLA ELEMENTARE AL F. DI BORBONE</t>
  </si>
  <si>
    <t>COMPLETAMENTO DEL COMPLESSO DA ADIBIRE A SCUOLA ELEMENTARE AL F. DI BORBONE</t>
  </si>
  <si>
    <t>MONTESANO SULLA MARCELLANA (SA)</t>
  </si>
  <si>
    <t xml:space="preserve"> POLO SCOLASTICO VIA 11 SETTEMBRE MONTESANO S/M (SA)</t>
  </si>
  <si>
    <t>ADEGUAMENTO POLO SCOLASTICO VIA 11 SETTEMBRE MONTESANO S/M (SA)</t>
  </si>
  <si>
    <t>ATRIPALDA (AV)</t>
  </si>
  <si>
    <t>AV100157</t>
  </si>
  <si>
    <t>SCUOLA DELL'INFANZIA G. PASCOLI SITA IN VIA A. DE CURTIS</t>
  </si>
  <si>
    <t>LAVORI DI MANUTENZIONE STRAORDINARIA DELLA SCUOLA DELL'INFANZIA G. PASCOLI SITA IN VIA A. DE CURTIS</t>
  </si>
  <si>
    <t>CASTELCIVITA (SA)</t>
  </si>
  <si>
    <t>EDIFICIO SCOLASTICO ADIBITO A SCUOLA ELEMENTARE E MEDIA GIOVANNI XXIII ALLA VIA SAN FRANCESCO</t>
  </si>
  <si>
    <t>ADEGUAMENTO ALLE NORME DI SICUREZZA E MANUTENZIONE STRAORDINARIA DELL"EDIFICIO SCOLASTICO ADIBITO A SCUOLA ELEMENTARE E MEDIA GIOVANNI XXIII ALLA VIA SAN FRANCESCO</t>
  </si>
  <si>
    <t>SAN SEBASTIANO AL VESUVIO (NA)</t>
  </si>
  <si>
    <t>0630700007 - 63070008</t>
  </si>
  <si>
    <t>SCUOLA MEDIA  "G.SALVEMNI" DI VIA FALCONI</t>
  </si>
  <si>
    <t>LAVORI DI ADEGUAMENTO ALLE NORME DI SICUREZZA, IGIENE ED AGIBILITÀ DELLA SCUOLA MEDIA  "G.SALVEMNI" DI VIA FALCONI</t>
  </si>
  <si>
    <t>ANACAPRI (NA)</t>
  </si>
  <si>
    <t>ISTITUTO COMPRENSIVO "VINCENZO GEMITO"</t>
  </si>
  <si>
    <t>RISTRUTTURAZIONE ED ADEGUAMENTO ISTITUTO COMPRENSIVO "VINCENZO GEMITO"</t>
  </si>
  <si>
    <t>Provincia di SALERNO</t>
  </si>
  <si>
    <t>I.T.I. A. PACINOTTI" SITO IN SCAFATI (SA) ALLA VIA DON ANGELO PAGANO</t>
  </si>
  <si>
    <t>ADEGUAMENTO ALLA NORMATIVA SISMICA DELL"EDIFICIO SCOLASTICO SEDE DELL"I.T.I. "A. PACINOTTI" SITO IN SCAFATI (SA) ALLA VIA DON ANGELO PAGANO</t>
  </si>
  <si>
    <t>CASTELNUOVO CILENTO (SA)</t>
  </si>
  <si>
    <t>0650321156</t>
  </si>
  <si>
    <t xml:space="preserve">SCUOLA MATERNA IN LOCALITA" PANTANA     </t>
  </si>
  <si>
    <t xml:space="preserve">LAVORI DI RISTRUTTURAZIONE E MANUTENZIONE STRAORDINARIA DELLA SCUOLA MATERNA IN LOCALITA" PANTANA     </t>
  </si>
  <si>
    <t>VALLESACCARDA (AV)</t>
  </si>
  <si>
    <t>CUOLA MEDIA/ELEMENTARE</t>
  </si>
  <si>
    <t>LAVORI DI EFFICIENTAMENTO ENERGETICO E MANUTENZIONE STRAORDINARIA DELLA SCUOLA MEDIA/ELEMENTARE</t>
  </si>
  <si>
    <t>PERITO (SA)</t>
  </si>
  <si>
    <t>0650920001-2</t>
  </si>
  <si>
    <t>LAVORI DI RIQUALIFICAZIONE DEGLI AMBIENTI SCOLASTICI-SCUOLA MATERNA ELEMENTARE OSTIGLIANO-</t>
  </si>
  <si>
    <t>'EDIFICIO SCOLASTICO "GIOVANNI MAZZA" SITO ALLA VIA VITTORIO VENETO N°34</t>
  </si>
  <si>
    <t>INTERVENTI DI MANUTENZIONE STRAORDINARIA FINALIZZATI ALL'ADEGUAMENTO FUNZIONALE E NORMATIVO DELL'EDIFICIO SCOLASTICO "GIOVANNI MAZZA" SITO ALLA VIA VITTORIO VENETO N°34</t>
  </si>
  <si>
    <t>ROCCA D'EVANDRO (CE)</t>
  </si>
  <si>
    <t>PLESSO SCOLASTICO ETTORE FIERAMOSCA SITO ALLA VIA BIVIO MORTOLA</t>
  </si>
  <si>
    <t>LAVORI DI ADEGUAMENTO ALLE NORME IN MATERIA DI IGIENE, AGIBILITÀ E SICUREZZA DEL PLESSO SCOLASTICO ETTORE FIERAMOSCA SITO ALLA VIA BIVIO MORTOLA.</t>
  </si>
  <si>
    <t>CARINOLA (CE)</t>
  </si>
  <si>
    <t>061017125</t>
  </si>
  <si>
    <t>ADEGUAMENTO FUNZIONALE SCUOLA MATERNA NOCELLETO</t>
  </si>
  <si>
    <t>CICERALE (SA)</t>
  </si>
  <si>
    <t>SA101661</t>
  </si>
  <si>
    <t>EDIFICIO SCOLASTICO "S. GIOVANNI BOSCO" SITO IN VIA ROMA DI CICERALE CAPOLUOGO</t>
  </si>
  <si>
    <t>LAVORI DI RIQUALIFICAZIONE E MESSA IN SICUREZZA DELL'EDIFICIO SCOLASTICO "S. GIOVANNI BOSCO" SITO IN VIA ROMA DI CICERALE CAPOLUOGO</t>
  </si>
  <si>
    <t>EDIFICIO SCOLASTICO "NAZARIO SAURO" SITO ALLA VIA CIRCUMVALLAZIONE N°184</t>
  </si>
  <si>
    <t>INTERVENTI DI MANUTENZIONE STRAORDINARIA FINALIZZATI ALL'ADEGUAMENTO FUNZIONALE E NORMATIVO DELL'EDIFICIO SCOLASTICO "NAZARIO SAURO" SITO ALLA VIA CIRCUMVALLAZIONE N°184</t>
  </si>
  <si>
    <t>CAMPAGNA (SA)</t>
  </si>
  <si>
    <t>0650220013</t>
  </si>
  <si>
    <t>'ISTITUTO COMPRENSIVO G.PALATUCCI</t>
  </si>
  <si>
    <t>LAVORI DI REALIZZAZIONE DI UNA PALESTRA E DI UN'AREA ATTREZZATA ALL'ESTERNO DELLA SAGOMA ESISTENTE DELL'ISTITUTO COMPRENSIVO G.PALATUCCI</t>
  </si>
  <si>
    <t>0650220012</t>
  </si>
  <si>
    <t xml:space="preserve"> SCUOLA DELL'INFANZIA "MATTINELLE"</t>
  </si>
  <si>
    <t>LAVORI DI MANUTENZIONE STRAORDINARIA DELL'EDIFICIO SCOLASTICO SCUOLA DELL'INFANZIA "MATTINELLE"</t>
  </si>
  <si>
    <t>CASTELLAMMARE DI STABIA (NA)</t>
  </si>
  <si>
    <t xml:space="preserve"> CIRCOLO DIDATTICO PLESSO S. MARCO EVANGELISTA</t>
  </si>
  <si>
    <t>LAVORI DI MANUTENZIONE STRAORDINARIA III CIRCOLO DIDATTICO PLESSO S. MARCO EVANGELISTA</t>
  </si>
  <si>
    <t>CASAPESENNA (CE)</t>
  </si>
  <si>
    <t>CIRCOLO DIDATTICO STATALE, SITO IN C.SO EUROPA</t>
  </si>
  <si>
    <t>ADEGUAMENTO FUNZIONALE, STRUTTURALE, IMPIANTISTICO E MESSA IN SICUREZZA DELL'EDIFICIO SEDE DEL CIRCOLO DIDATTICO STATALE, SITO IN C.SO EUROPA (PRIMO STRALCIO FUNZIONALE EDIFICIO SCUOLA ELEMENTARE)</t>
  </si>
  <si>
    <t>SCUOLA EX-PANZINI.</t>
  </si>
  <si>
    <t>LAVORI DI MANUTENZIONE STRAORDINARIA SCUOLA EX-PANZINI.</t>
  </si>
  <si>
    <t>NAPOLI (NA)</t>
  </si>
  <si>
    <t>COMPLESSO MONUMENTALE EDUCANDATO STATALE SITO IN PIAZZA MIRACOLI N° 37</t>
  </si>
  <si>
    <t xml:space="preserve">COMPLETAMENTO DEI LAVORI DI RESTAURO E RISTRUTTURAZIONE DEL COMPLESSO MONUMENTALE EDUCANDATO STATALE SITO IN PIAZZA MIRACOLI N° 37 " 3° LOTTO FUNZIONALE </t>
  </si>
  <si>
    <t xml:space="preserve">COMPLETAMENTO DEI LAVORI DI RESTAURO E RISTRUTTURAZIONE DEL COMPLESSO MONUMENTALE EDUCANDATO STATALE SITO IN PIAZZA MIRACOLI N° 37 " 4° LOTTO FUNZIONALE COMPRENDENTE: - DELLA SCUOLA MEDIA AL TERZO PIANO, CON TERRAZZO E SEGRETERIA AL 2° PIANO; - DELLA SCALA DELLA REGINA; - DEL TEATRO; - DELLA BIBLIOTECA CON SISTEMAZIONE DELLA VANELLA GRANDE; - DEL CHIOSTRO GRANDE. </t>
  </si>
  <si>
    <t>Provincia di BENEVENTO</t>
  </si>
  <si>
    <t>'ISS G GUACCI</t>
  </si>
  <si>
    <t>LAVORI DI MANUTENZIONE STRAORDINARIA, RIQUALIFICAZIONE ENERGETICA E MESSA IN SICUREZZA DELL'ISS G GUACCI</t>
  </si>
  <si>
    <t>VALLATA (AV)</t>
  </si>
  <si>
    <t>COMPLESSO SCOLASTICO SCUOLA MEDIA - ELEMENTARE E PALESTRA -</t>
  </si>
  <si>
    <t>LAVORI DI RISTRUTTURAZIONE E COMPLETAMENTO DEL COMPLESSO SCOLASTICO SCUOLA MEDIA - ELEMENTARE E PALESTRA - II LOTTO</t>
  </si>
  <si>
    <t>CUCCARO VETERE (SA)</t>
  </si>
  <si>
    <t>0650491654</t>
  </si>
  <si>
    <t>SCUOLA MATERNA IN VIA CONVENTO CUCCARO VETERE</t>
  </si>
  <si>
    <t>ADEGUAMENTO NORMATIVO, EFFICIENTEMENTO ENERGETICO E RIQUALIFICAZIONE DELLA SCUOLA MATERNA IN VIA CONVENTO CUCCARO VETERE" - PER PARTECIPAZIONE AL PIANO TRIENNALE 2015/2017 E DEI PIANI ANNUALI 2015, 2016,2017, IN ATTUAZIONE DELL'ART. 10 DEL D.L. N. 104/2013, CONVERTITO, CON MODIFICAZIONI, DALLA LEGGE 8 NOVEMBRE 2013, N. 128, PER INTERVENTI SU EDIFICI SCOLASTICI DI PROPRIETÀ PUBBLICA SEDI DI SCUOLE STATALI DELL'INFANZIA, PRIMARIA E SECONDARIA DI PRIMO E SECONDO GRADO-</t>
  </si>
  <si>
    <t xml:space="preserve">I.I.S. GALILEO GALILEI" SITO IN SALERNO (SA) ALLA VIA FILIPPO SMALDONE </t>
  </si>
  <si>
    <t xml:space="preserve">ADEGUAMENTO ALLA NORMATIVA SISMICA DELL"EDIFICIO SCOLASTICO SEDE DELL"I.I.S. "GALILEO GALILEI" SITO IN SALERNO (SA) ALLA VIA FILIPPO SMALDONE </t>
  </si>
  <si>
    <t>CASAPULLA (CE)</t>
  </si>
  <si>
    <t>CE100098</t>
  </si>
  <si>
    <t>SCUOLA ELEMENTARE DI VIA PIZZETTI</t>
  </si>
  <si>
    <t xml:space="preserve">RISTRUTTURAZIONE, AMPLIAMENTO ED EFFICIENTAMENTO ENERGETICO DELLA SCUOLA ELEMENTARE DI VIA PIZZETTI CUP B11E15000150008_x000D_
</t>
  </si>
  <si>
    <t>CARIFE (AV)</t>
  </si>
  <si>
    <t>COMPLESSO SCOLASTICO SITO IN VIA S.ANNA</t>
  </si>
  <si>
    <t xml:space="preserve">LAVORI DI COMPLETAMENTO PER LA RIQUALIFICAZIONE ENERGETICA E LA  MESSA IN SICUREZZA DEL COMPLESSO SCOLASTICO SITO IN VIA S.ANNA_x000D_
</t>
  </si>
  <si>
    <t>ROCCABASCERANA (AV)</t>
  </si>
  <si>
    <t>ADEGUAMENTO ALLE NORME SISMICHE IN MATERIA DI SICUREZZA, IGIENE ED ABITABILITÀ, ABBATTIMENTO DELLE BARRIERE ARCHITETTONICHE ED EFFICIENTAMENTO ENERGETICO DELLA SCUOLA DI SQUILLANI</t>
  </si>
  <si>
    <t>GIOIA SANNITICA (CE)</t>
  </si>
  <si>
    <t>REALIZZAZIONE EDIFICIO STRATEGICO E NUOVO POLO SCOLASTICO ADEGUATO ALLE NORME ANTISISMICHE E DI SICUREZZA II^ STRALCIO FUNZIONALE-</t>
  </si>
  <si>
    <t>PIETRAROJA (BN)</t>
  </si>
  <si>
    <t>LAVORI DI MESSA IN SICUREZZA, MANUTENZIONE STRAORDINARIA E RISTRUTTURAZIONE DELLA SCUOLA ELEMENTARE E MATERNA</t>
  </si>
  <si>
    <t>QUALIANO (NA)</t>
  </si>
  <si>
    <t>0630620493</t>
  </si>
  <si>
    <t>SCUOLA "S. CHIARA"</t>
  </si>
  <si>
    <t>LAVORI DI MANUTENZIONE STRAORDINARIA ED EFFICIENTAMENTO ENERGETICO DELLA SCUOLA "S. CHIARA"</t>
  </si>
  <si>
    <t>0630620492</t>
  </si>
  <si>
    <t>SCUOLA "RIONE PRINCIPE"</t>
  </si>
  <si>
    <t>LAVORI DI MANUTENZIONE STRAORDINARIA ED EFFICIENTAMENTO ENERGETICO DELLA SCUOLA "RIONE PRINCIPE"</t>
  </si>
  <si>
    <t>SCUOLA MEDIA BONITO- COSENZA</t>
  </si>
  <si>
    <t>LAVORI DI MANUTENZIONE STRAORDINARIA SCUOLA MEDIA BONITO- COSENZA</t>
  </si>
  <si>
    <t>SANT'AGATA DE' GOTI (BN)</t>
  </si>
  <si>
    <t>0620700006</t>
  </si>
  <si>
    <t xml:space="preserve">'I.C. A. ORIANI  </t>
  </si>
  <si>
    <t xml:space="preserve">LAVORI DI MESSA IN SICUREZZA, RISTRUTTURAZIONE, MANUTENZIONE STRAORDINARIA ED EFFIECIENTAMENTO ENERGETICO DELL'I.C. A. ORIANI  </t>
  </si>
  <si>
    <t>ROCCARAINOLA (NA)</t>
  </si>
  <si>
    <t>PLESSO SCOLASTICO DEL RIONE IACP</t>
  </si>
  <si>
    <t>LAVORI DI ADEGUAMENTO E MESSA IN SICUREZZA DEL PLESSO SCOLASTICO DEL RIONE IACP</t>
  </si>
  <si>
    <t>CASALBUONO (SA)</t>
  </si>
  <si>
    <t>SCUOLA DELL'INFANZIA E PER LA SCUOLA PRIMARIA.</t>
  </si>
  <si>
    <t>LAVORI DI RISTRUTTURAZIONE ED EFFICIENTAMENTO ENERGETICO ALL'EDIFICIO SCOLASTICO PER LA SCUOLA DELL'INFANZIA E PER LA SCUOLA PRIMARIA.</t>
  </si>
  <si>
    <t>ARIENZO (CE)</t>
  </si>
  <si>
    <t>CE101359</t>
  </si>
  <si>
    <t>SCUOLA ELEMENTARE SITA ALLA VIA CRISCI</t>
  </si>
  <si>
    <t>LAVORI DI MESSA IN SICUREZZA, RISTRUTTURAZIONE, MANUTENZIONE STRAORDINARIA ED EFFICIENTAMENTO ENERGETICO DELLA SCUOLA ELEMENTARE SITA ALLA VIA CRISCI</t>
  </si>
  <si>
    <t>FRATTAMAGGIORE (NA)</t>
  </si>
  <si>
    <t xml:space="preserve"> SCUOLA ELEMENTARE E. FERMI</t>
  </si>
  <si>
    <t>LAVORI DI MANUTENZIONE STRAORDINARIA DA ESEGUIRE PRESSO LA SCUOLA ELEMENTARE E. FERMI</t>
  </si>
  <si>
    <t>ROFRANO (SA)</t>
  </si>
  <si>
    <t xml:space="preserve"> EDIFICIO SCOLASTICO VIA CANONICO DOMENICANTONIO RONSINI</t>
  </si>
  <si>
    <t>MANUTENZIONE STRAORDINARIA EDIFICIO SCOLASTICO VIA CANONICO DOMENICANTONIO RONSINI</t>
  </si>
  <si>
    <t>POLLENA TROCCHIA (NA)</t>
  </si>
  <si>
    <t>SCUOLA MEDIA DI VIA FUSCO.</t>
  </si>
  <si>
    <t>LAVORI DI MESSA IN SICUREZZA, RISTRUTTURAZIONE, MANUTENZIONE STRAORDINARIA ED EFFICIENTAMENTO ENERGETICO DELLA SCUOLA MEDIA DI VIA FUSCO.</t>
  </si>
  <si>
    <t>SAN CIPRIANO D'AVERSA (CE)</t>
  </si>
  <si>
    <t>0610740003</t>
  </si>
  <si>
    <t>SCUOLA ELEMENTARE DI VIA SERAO</t>
  </si>
  <si>
    <t>LAVORI PER L'ABBATTIMENTO E LA RICOSTRUZIONE DELLA SCUOLA ELEMENTARE DI VIA SERAO</t>
  </si>
  <si>
    <t>PIMONTE (NA)</t>
  </si>
  <si>
    <t>SCUOLA COMUNALE ELEMENTARE E MATERNA IN FRAZIONE TRALIA</t>
  </si>
  <si>
    <t xml:space="preserve">INTERVENTO EDILIZIO STRAORDINARIO ALLA SCUOLA COMUNALE ELEMENTARE E MATERNA IN FRAZIONE TRALIA - INTERVENTI DI_x000D_
MANUTENZIONE STRAORDINARIA DA ESEGUIRE SULL"EDIFICIO SCOLASTICO COMUNALE SEDE DELL"ISTITUTO STATALE_x000D_
PARIDE DEL POZZO - PLESSO TRALIA_x000D_
</t>
  </si>
  <si>
    <t>CAVA DE' TIRRENI (SA)</t>
  </si>
  <si>
    <t>0650371037</t>
  </si>
  <si>
    <t>SCUOLA ELEMENTARE SITA IN PIAZZA F. BALDI</t>
  </si>
  <si>
    <t xml:space="preserve">INTERVENTO DI ADEGUAMENTO SISMICO, MESSA IN SICUREZZA E RESTAURO DELLA SCUOLA ELEMENTARE SITA IN PIAZZA F. BALDI NELLA FRAZIONE "S.LUCIA" </t>
  </si>
  <si>
    <t>CASAL DI PRINCIPE (CE)</t>
  </si>
  <si>
    <t>'ISTITUTO COMPRENSIVO SPIRITO SANTO</t>
  </si>
  <si>
    <t>LAVORI DI ADEGUAMENTO IGIENICO SANITARIO E MESSA IN SICUREZZA DELL'ISTITUTO COMPRENSIVO SPIRITO SANTO DD1 DEL COMUNE DI CASAL DI PRINCIPE</t>
  </si>
  <si>
    <t>OLEVANO SUL TUSCIANO (SA)</t>
  </si>
  <si>
    <t>PROGETTO PER L'ADEGUAMENTO ALLE NORME DI SICUREZZA, IGIENE DEL LAVORO E ABBATTIMENTO DELLE BARRIERE ARCHITETTONICHE DELL'EDIFICIO SCOLASTICO.</t>
  </si>
  <si>
    <t>LAVORI DI MANUTENZIONE STRAORDINARIA ISTITUTO COMPRENSIVO DI CAPUA</t>
  </si>
  <si>
    <t xml:space="preserve">EDIFICIO SCOLASTICO DI VIA CAV. RAFFAELE APICELLA. </t>
  </si>
  <si>
    <t xml:space="preserve">LAVORI DI MESSA IN SICUREZZA, RISTRUTTURAZIONE, MANUTENZIONE STRAORDINARIA ED EFFICIENTAMENTO ENERGETICO DELL"EDIFICIO SCOLASTICO DI VIA CAV. RAFFAELE APICELLA. </t>
  </si>
  <si>
    <t>SOMMA VESUVIANA (NA)</t>
  </si>
  <si>
    <t>ELEMENTARE E MATERNA "EX BERTONA"</t>
  </si>
  <si>
    <t>RIQUALIFICAZIONE-MANUTENZIONE STRAORDINARIA E MESSA IN SICUREZZA DELLA SCUOLA ELEMENTARE E MATERNA "EX BERTONA"</t>
  </si>
  <si>
    <t>CERCOLA (NA)</t>
  </si>
  <si>
    <t>0630260890</t>
  </si>
  <si>
    <t xml:space="preserve">'I.C. CARAVITA </t>
  </si>
  <si>
    <t xml:space="preserve">LAVORI DI MESSA IN SICUREZZA, RISTRUTTURAZIONE, MANUTENZIONE STRAORDINARIA, BONIFICA AMIANTO ED EFFICIENTAMENTO ENERGETICO DELL'I.C. CARAVITA </t>
  </si>
  <si>
    <t xml:space="preserve">I.I.S. DELLA CORTE-VANVITELLI" </t>
  </si>
  <si>
    <t>ADEGUAMENTO ALLA NORMATIVA SISMICA DELL"EDIFICIO SCOLASTICO SEDE DELL"I.I.S. "DELLA CORTE-VANVITELLI" SITO IN CAVA DE"TIRRENI (SA) ALLA VIA PROLUNGAMENTO MARCONI</t>
  </si>
  <si>
    <t>POGGIOMARINO (NA)</t>
  </si>
  <si>
    <t>0630551261</t>
  </si>
  <si>
    <t>SCUOLA SECONDARIA STATALE DI PRIMO GRADO "G. FALCONE"</t>
  </si>
  <si>
    <t>LAVORI DI MESSA IN SICUREZZA ELEMENTI NON STRUTTURALI, MANUTENZIONE STRAORDINARIA E RISANAMENTO CONSERVATIVO DELLA SCUOLA SECONDARIA STATALE DI PRIMO GRADO "G. FALCONE"</t>
  </si>
  <si>
    <t>NA100894</t>
  </si>
  <si>
    <t xml:space="preserve">'EDIFICIO SCOLASTICO SALVO D'ACQUISTO </t>
  </si>
  <si>
    <t>PROGETTO DEFINITIVO ESECUTIVO DEI LAVORI DI MANUTENZIONE STRAORDINARIA DELL'EDIFICIO SCOLASTICO SALVO D'ACQUISTO - III CIRCOLO DIDATTICO</t>
  </si>
  <si>
    <t>ALVIGNANO (CE)</t>
  </si>
  <si>
    <t>'ISTITUTO COMPRENSIVO STATALE ALVIGNANO CENTRO</t>
  </si>
  <si>
    <t>MESSA IN SICUREZZA E RETROFIT ENERGETICO DELL'ISTITUTO COMPRENSIVO STATALE ALVIGNANO CENTRO</t>
  </si>
  <si>
    <t>CARINARO (CE)</t>
  </si>
  <si>
    <t>0610161641</t>
  </si>
  <si>
    <t>LAVORI DI RIQUALIFICAZIONE E MESSA IN SICUREZZA DELLA SCUOLA MATERNA COMUNALE</t>
  </si>
  <si>
    <t>RUTINO (SA)</t>
  </si>
  <si>
    <t>MESSA IN SICUREZZA, ADEGUAMENTO SISMICO, EFFICIENTAMENTO ENERGETICO, MIGLIORAMENTO FUNZIONALE ED ABBATTIMENTO DELLE BARRIERE ARCHITETTOICHE DEL PLESSO SCOLASTICO COMUNALE</t>
  </si>
  <si>
    <t>ROCCHETTA E CROCE (CE)</t>
  </si>
  <si>
    <t>EDIFICIO SCOLASTICO MATERNA ED ELEMENTARE "MARIA SOLDO"</t>
  </si>
  <si>
    <t xml:space="preserve">LAVORI PER LA RIQUALIFICAZIONE E LA  MESSA IN SICUREZZA DELL"EDIFICIO SCOLASTICO MATERNA ED ELEMENTARE "MARIA SOLDO" SITO ALLA FRAZIONE VALDASSANO_x000D_
</t>
  </si>
  <si>
    <t>SANT'ANGELO DEI LOMBARDI (AV)</t>
  </si>
  <si>
    <t>INTERVENTI DI ADEGUAMENTO ALLA NORMATIVA VIGENTE IN MATERIA DI SICUREZZA, IGIENE ED AGIBILITA', CON RIFERIMENTO AD IMPIANTI ELETTRICI, IMPIANTI TERMICI, IDROSANITARI E IMPIANTI ANTINCENDIO - EFFICEIENTAMENTO ENERGETICO</t>
  </si>
  <si>
    <t>MONTECORVINO ROVELLA (SA)</t>
  </si>
  <si>
    <t>SA101810</t>
  </si>
  <si>
    <t>SCUOLA MATERNA CORSO UMBERTO I"</t>
  </si>
  <si>
    <t>LAVORI DI RIQUALIFICAZIONE E MESSA IN SICUREZZA DELL'EDIFICIO SCOLASTICO "SCUOLA MATERNA CORSO UMBERTO I"</t>
  </si>
  <si>
    <t>MONTEMILETTO (AV)</t>
  </si>
  <si>
    <t>'ISTITUTO COMPRENSIVO DI VIA F. DI BENEDETTO</t>
  </si>
  <si>
    <t>RISTRUTTURAZIONE, MESSA IN SICUREZZA ED EFFICIENTAMENTO ENERGETICO DELL'ISTITUTO COMPRENSIVO DI VIA F. DI BENEDETTO</t>
  </si>
  <si>
    <t>0620700005</t>
  </si>
  <si>
    <t>SCUOLA ELEMENTARE E MATERNA DELLA FRAZIONE SAN SILVESTR</t>
  </si>
  <si>
    <t xml:space="preserve">LAVORI DI MESSA IN SICUREZZA, RISTRUTTURAZIONE, MANUTENZIONE STRAORDINARIA ED EFFICIENTAMENTO ENERGETICO DELLA SCUOLA ELEMENTARE E MATERNA DELLA FRAZIONE SAN SILVESTRO </t>
  </si>
  <si>
    <t>CAMEROTA (SA)</t>
  </si>
  <si>
    <t>SCUOLA DELL'INFANZIA, PRIMARIA E SECONDARIA - FRAZIONE LICUSATI</t>
  </si>
  <si>
    <t>INTERVENTO DI ADEGUAMENTO - MESSA IN SICUREZZA E RIQUALIFICAZIONE ENERGETICA SCUOLA DELL'INFANZIA, PRIMARIA E SECONDARIA - FRAZIONE LICUSATI</t>
  </si>
  <si>
    <t>AIROLA (BN)</t>
  </si>
  <si>
    <t>CIRCOLO DIDATTICO PADRE PIO</t>
  </si>
  <si>
    <t xml:space="preserve">MESSA IN SICUREZZA E RETROFIT ENERGETICO DELLA PALESTRA E DELL'AULA MULTIMEDIALE ED INFORMATICA DELLA SCUOLA PRIMARIA "CIRCOLO DIDATTICO PADRE PIO"  </t>
  </si>
  <si>
    <t>EDIFICIO SCOLASTICO PLESSO DON DIANA</t>
  </si>
  <si>
    <t>LAVORI DI ADEGUAMENTO IGIENICO SANITARIO E MESSA IN SICUREZZA DELL'EDIFICIO SCOLASTICO PLESSO DON DIANA DELL'ISTITUTO COMPRENSIVO DD2 DEL COMUNE DI CASAL DI PRINCIPE</t>
  </si>
  <si>
    <t>MASSA DI SOMMA (NA)</t>
  </si>
  <si>
    <t>ISTITUTO COMPRENSIVO "RADICE"</t>
  </si>
  <si>
    <t>LAVORI DI MANUTENZIONE STRAORDINARIA E MESSA IN SICUREZZA DELL'EDIFICIO SCOLASTICO ISTITUTO COMPRENSIVO "RADICE"</t>
  </si>
  <si>
    <t>BAIANO (AV)</t>
  </si>
  <si>
    <t>ISTITUTO COMPRENSIVO</t>
  </si>
  <si>
    <t>INTERVENTI ADEGUAMENTO ALLA NORMATIVA VIGENTE I. C. GIOVANNI XXIII ( EX SCUOLA MEDIA )</t>
  </si>
  <si>
    <t>0640100702</t>
  </si>
  <si>
    <t>LAVORI DI MIGLIORAMENTO DELLA CLASSE ENERGETICA E MANUTENZIONE STRAORDINARIA DEL PLESSO SCOLASTICO COMUNALE SCUOLA PRIMARIA MODIGLIANI</t>
  </si>
  <si>
    <t>ROCCAPIEMONTE (SA)</t>
  </si>
  <si>
    <t>0630260884</t>
  </si>
  <si>
    <t>'ISTITUTO COMPRENSIVO DANTE ALIGHIERI</t>
  </si>
  <si>
    <t>RISTRUTTURAZIONE, MESSA IN SICUREZZA ED EFFICIENTAMENTO ENERGETICO DELL'ISTITUTO COMPRENSIVO DANTE ALIGHIERI</t>
  </si>
  <si>
    <t>ROCCA SAN FELICE (AV)</t>
  </si>
  <si>
    <t>EDIFICIO SCOLASTICO "VINCENZO MARIA SANTOLI</t>
  </si>
  <si>
    <t>LAVORI PER LA MESSA IN SICUREZZA DELL'EDIFICIO SCOLASTICO "VINCENZO MARIA SANTOLI" DI VIA DON RAFFAELE DE ANTONELLIS</t>
  </si>
  <si>
    <t>'EDIFICIO SCOLASTICO "G.G.D.AMORE</t>
  </si>
  <si>
    <t>LAVORI DI ADEGUAMENTO IGIENICO FUNZIONALE E ALLE NORME DI SICUREZZA CON L'ABBATTIMENTO DELLE BARRIERE ARCHITETTONICHE DELL'EDIFICIO SCOLASTICO "G.G.D.AMORE".</t>
  </si>
  <si>
    <t>BUONALBERGO (BN)</t>
  </si>
  <si>
    <t>CE100508</t>
  </si>
  <si>
    <t>PLESSO SCOLASTICO DI BUONALBERGO SITO ALLA VIA G. CAPPONI</t>
  </si>
  <si>
    <t xml:space="preserve">ADEGUAMENTO FUNZIONALE DEL PLESSO SCOLASTICO DI BUONALBERGO SITO ALLA VIA G. CAPPONI CON ANNESSA PALESTRA </t>
  </si>
  <si>
    <t>AIELLO DEL SABATO (AV)</t>
  </si>
  <si>
    <t xml:space="preserve">SCUOLA SECONDARIA DI PRIMO GRADO SITA IN VIA MANCINI. </t>
  </si>
  <si>
    <t xml:space="preserve">INTERVENTI DI MANUTENZIONE STRAORDINARIA PER L'EFFICIENTAMENTO ENERGETICO, IL MIGLIORAMENTO IMPIANTISTICO E LA RIFUNZIONALIZZAZIONE DEGLI SPAZI DELLA SCUOLA SECONDARIA DI PRIMO GRADO SITA IN VIA MANCINI. </t>
  </si>
  <si>
    <t>CASELLE IN PITTARI (SA)</t>
  </si>
  <si>
    <t>AV100032</t>
  </si>
  <si>
    <t>EFFICIENTAMENTO ENERGETICO IMMOBILI COMUNALI " SCUOLA DELL"INFANZIA ED EDUCANDATO</t>
  </si>
  <si>
    <t>STURNO (AV)</t>
  </si>
  <si>
    <t>SCUOLA PRIMARIA "M. AUFIERO"</t>
  </si>
  <si>
    <t>LAVORI DI RISTRUTTURAZIONE, RIFUNZIONALIZZAZIONE E MESSA IN SICUREZZA SCUOLA PRIMARIA "M. AUFIERO"</t>
  </si>
  <si>
    <t>NOCERA INFERIORE (SA)</t>
  </si>
  <si>
    <t>0641040814</t>
  </si>
  <si>
    <t>SCUOLA SECONDARIA DI 1° GRADO  VIA CAFIERO</t>
  </si>
  <si>
    <t>INTERVENTO PER LA RISTRUTTURAZIONE, IL MIGLIORAMENTO, LA MESSA IN SICUREZZA E L'EFFICIENTAMENTO ENERGETICO DELL'IMMOBILE DI PROPRIETA' COMUNALE DESTINATO A SCUOLA SECONDARIA DI 1° GRADO , DENOMINATA "ILARIA ALPI" - VIA CAFIERO</t>
  </si>
  <si>
    <t>AVELLA (AV)</t>
  </si>
  <si>
    <t xml:space="preserve">PROGETTO DEFINITIVO PER RISTRUTTURAZIONE E RIFUNZIONALIZZAZIONE EDIFICIO DELLA SCUOLA ELEMENTARE ARBUCCI DI VIA DE SANTICS </t>
  </si>
  <si>
    <t>FRAGNETO L'ABATE (BN)</t>
  </si>
  <si>
    <t>0640070531</t>
  </si>
  <si>
    <t>LAVORI DI COMPLETAMENTO, MESSA IN SICUREZZA ED EFFICIENTAMENTO ENERGETICO DELLA SCUOLA MATERNA ED ELEMENTARE CAPOLUOGO.</t>
  </si>
  <si>
    <t xml:space="preserve"> PLESSO SCOLASTICO SITO IN VIA VECCHIA SAN GENNARO</t>
  </si>
  <si>
    <t>RISTRUTTURAZIONE, MANUTENZIONE STRAORDINARIA ED EFFICIENTAMENTO ENERGETICO DEL PLESSO SCOLASTICO SITO IN VIA VECCHIA SAN GENNARO - ISTITUTO COMPRENSIVO A. DE CURTIS</t>
  </si>
  <si>
    <t>LAURINO (SA)</t>
  </si>
  <si>
    <t>SCUOLA DELL'INFANZIA LAURINO</t>
  </si>
  <si>
    <t>RISANAMENTO CONSERVATIVO E MIGLIORAMENTO DELLA QUALITA' DEGLI AMBIENTI SCOLASTICI SCUOLA DELL'INFANZIA LAURINO</t>
  </si>
  <si>
    <t>SIANO (SA)</t>
  </si>
  <si>
    <t>SCUOLA MATERNA IN VIA BOTTA</t>
  </si>
  <si>
    <t>EFFICIENTAMENTO ENERGETICO E MESSA IN SICUREZZA SCUOLA MATERNA IN VIA BOTTA</t>
  </si>
  <si>
    <t>MELITO IRPINO (AV)</t>
  </si>
  <si>
    <t>SA101363</t>
  </si>
  <si>
    <t xml:space="preserve"> EDIFICIO SCOLASTICO SCUOLA MEDIA COMUNALE</t>
  </si>
  <si>
    <t>LAVORI DI COMPLETAMENTO ED ADEGUAMENTO EDIFICIO SCOLASTICO SCUOLA MEDIA COMUNALE</t>
  </si>
  <si>
    <t>SAN MANGO SUL CALORE (AV)</t>
  </si>
  <si>
    <t>RISTRUTTURAZIONE EDIFICI PUBBLICI DI PROPRIETÀ COMUNALE SEDI DEL PLESSO SCOLASTICO SCUOLE DELL'INFANZIA, PRIMARIA E SECONDARIA DI I° GRADO</t>
  </si>
  <si>
    <t>META (NA)</t>
  </si>
  <si>
    <t>0640820640</t>
  </si>
  <si>
    <t>LAVORI DI MESSA IN SICUREZZA ED EFFICIENTAMENTO ENERGETICO DELLEA SCUOLA MATERNA ED ELEMENTARE UBICATA A PIAZZA S. RUGGIERO</t>
  </si>
  <si>
    <t>PIETRAVAIRANO (CE)</t>
  </si>
  <si>
    <t xml:space="preserve">ISTITUTO COMPRENSIVO R. L. MONTALCINI. </t>
  </si>
  <si>
    <t xml:space="preserve">INTERVENTI DI IMPERMEABILIZZAZIONE, ADEGUAMENTO FUNZIONALE E RISTRUTTURAZIONE DEL PLESSO SCOLASTICO "ISTITUTO COMPRENSIVO R. L. MONTALCINI". </t>
  </si>
  <si>
    <t>ISCHIA (NA)</t>
  </si>
  <si>
    <t>LAVORI DI AMPLIAMENTO E RISTRUTTURAZIONE DEL PLESSO SCOLASTICO DI CARTAROMANA "O. BUONOCORE"</t>
  </si>
  <si>
    <t>SANT'ANDREA DI CONZA (AV)</t>
  </si>
  <si>
    <t>0630371703-4-5-6-7</t>
  </si>
  <si>
    <t>RICOSTRUZIONE PALESTRA SCUOLA ELEMENTARE - LOTTO DI COMPLETAMENTO</t>
  </si>
  <si>
    <t>SAVIGNANO IRPINO (AV)</t>
  </si>
  <si>
    <t>0640890016</t>
  </si>
  <si>
    <t>EDIFICIO SCOLASTICO PADRE ROMUALDO FORMATO. INTERVENTI DI EFFICIENTAMENTO ENERGETICO E RIQUALIFICAZIONE EDILIZIA.</t>
  </si>
  <si>
    <t>TRENTINARA (SA)</t>
  </si>
  <si>
    <t>SCUOLA MEDIA ED ELEMENTARE "ALDO MORO"</t>
  </si>
  <si>
    <t>RISTRUTTURAZIONE COM AMPLIAMENTO ED EFFICIENTAMENTO ENERGETICO DELLA SCUOLA MEDIA ED ELEMENTARE "ALDO MORO"</t>
  </si>
  <si>
    <t>CHIUSANO DI SAN DOMENICO (AV)</t>
  </si>
  <si>
    <t>0651521089</t>
  </si>
  <si>
    <t>ISTITUTO COMPRENSIVO G. TENTINDO</t>
  </si>
  <si>
    <t>INTERVENTO DI EFFICIENTAMENTO ENERGETICO SCUOLA DELL'INFANZIA-ISTITUTO COMPRENSIVO G. TENTINDO</t>
  </si>
  <si>
    <t>LACEDONIA (AV)</t>
  </si>
  <si>
    <t>AV100296</t>
  </si>
  <si>
    <t>'ISTITUTO COMPRENSIVO F. DE SANCTIS DI LACEDONIA</t>
  </si>
  <si>
    <t>REALIZZAZIONE DI OPERE PER LA PRODUZIONE DI ENERGIA DA FONTI RINNOVABILI CONTENIMENTO EFFICIENZA ENERGETICA DELL'ISTITUTO COMPRENSIVO F. DE SANCTIS DI LACEDONIA</t>
  </si>
  <si>
    <t>CERASO (SA)</t>
  </si>
  <si>
    <t>0640281206</t>
  </si>
  <si>
    <t>SCUOLA PRIMARIA) DI CERASO CAPOLUOGO</t>
  </si>
  <si>
    <t>LAVORI DI MANUTENZIONE STRAORDINARIA, ADEGUAMENTO IMPIANTI E MIGLIORAMENTO DELLA CLASSE ENERGETICA DELL'EDIFICIO SCOLASTICO (SCUOLA PRIMARIA) DI CERASO CAPOLUOGO</t>
  </si>
  <si>
    <t>GROTTAMINARDA (AV)</t>
  </si>
  <si>
    <t>0640411919</t>
  </si>
  <si>
    <t>LAVORI DI COMPLETAMENTO DEI LOCALI UBICATI AL PIANO RIALZATO E SEMINTERRATO DELL"ALA SUD DELL"ISTITUTO COMPRENSIVO DI VIA ALCIDE DE GASPERI</t>
  </si>
  <si>
    <t>PESCO SANNITA (BN)</t>
  </si>
  <si>
    <t>PROGETTO PER LA RICONVERSIONE FUNZIONALE DI LOCALI ADIACENTI L'EDIFICIO SCOLASTICO CAPOLUOGO</t>
  </si>
  <si>
    <t>PLESSO MATERNA ED ELEMENTARE LOC. PASSIANO.</t>
  </si>
  <si>
    <t>LAVORI DI RISANAMENTO CONSERVATIVO ED EFFICIENTAMENTO ENERGETICO DEL PLESSO MATERNA ED ELEMENTARE LOC. PASSIANO.</t>
  </si>
  <si>
    <t>MOSCHIANO (AV)</t>
  </si>
  <si>
    <t>SCUOLA ELEMENTARE-MEDIA " A. ARPAIA "</t>
  </si>
  <si>
    <t>MIGLIORAMENTO DELLE CONDIZIONI DI SICUREZZA DELLA SCUOLA ELEMENTARE-MEDIA " A. ARPAIA "</t>
  </si>
  <si>
    <t>0650370920</t>
  </si>
  <si>
    <t xml:space="preserve">SCUOLA IV CIRCOLO DIDATTICO </t>
  </si>
  <si>
    <t>INTERVENTO PER LA RISTRUTTURAZIONE, IL MIGLIORAMENTO,LA MESSA IN SICUREZZA E L'EFFICIENTAMENTO ENERGETICO DELL'IMMOBILE DI PROPRIETA' COMUNALE DESTINATO A SCUOLA IV CIRCOLO DIDATTICO DENOMINATO "MADRE TERESA DI CALCUTTA" - VIA DE CONCILIIS</t>
  </si>
  <si>
    <t>SPARANISE (CE)</t>
  </si>
  <si>
    <t>SCUOLA PRIMARIA PER L"INFANZIA  "DON RICCA" DI SPARANISE</t>
  </si>
  <si>
    <t>LAVORI DI  MANUTENZIONE STRAORDINARIA DELL"EDIFICIO COMUNALE ADIBITO A SCUOLA PRIMARIA PER L"INFANZIA  "DON RICCA" DI SPARANISE</t>
  </si>
  <si>
    <t>VAIRANO PATENORA (CE)</t>
  </si>
  <si>
    <t>SCUOLA PRIMARIA - VAIRANO CENTRO"</t>
  </si>
  <si>
    <t>PROGETTO DEFINITIVO-ESECUTIVO - LAVORI DI ADEGUAMENTO FUNZIONALE E RIQUALIFICAZIONE ENERGETICA "SCUOLA PRIMARIA - VAIRANO CENTRO"</t>
  </si>
  <si>
    <t>CALVI (BN)</t>
  </si>
  <si>
    <t>0610891158</t>
  </si>
  <si>
    <t>EDIFICIO SCOLASTICO VIA E. BOCCHINI</t>
  </si>
  <si>
    <t>RISTRUTTURAZIONE, MESSA IN SICUREZZA ED EFFICIENTAMENTO ENERGETICO DELL'EDIFICIO SCOLASTICO DI PROPRIETA' COMUNALE IN VIA E. BOCCHINI</t>
  </si>
  <si>
    <t>CURTI (CE)</t>
  </si>
  <si>
    <t>0610950551</t>
  </si>
  <si>
    <t>SCUOLA PRIMARIA "DANTE ALIGHIERI".</t>
  </si>
  <si>
    <t>MANUTENZIONE STRAORDINARIA, EFFICIENTAMENTO ENERGETICO, MESSA IN SICUREZZA E ADEGUAMENTO FUNZIONALE DELLA SCUOLA PRIMARIA "DANTE ALIGHIERI".</t>
  </si>
  <si>
    <t>TORELLA DEI LOMBARDI (AV)</t>
  </si>
  <si>
    <t>STITUTO COMPRENSIVO STATALE MANLIO ROSSI DORIA</t>
  </si>
  <si>
    <t>LAVORI DI EFFICIENTAMENTO ENERGETICO ISTITUTO COMPRENSIVO STATALE MANLIO ROSSI DORIA DI TORELLA DEI LOMBARDI</t>
  </si>
  <si>
    <t>0610320137</t>
  </si>
  <si>
    <t>PLESSO SCOLASTICO "GIANNI RODARI -</t>
  </si>
  <si>
    <t>APPROVAZIONE DEL PROGETTO DEFINITIVO DEI INTERVENTO DI RIQUALIFICAZIONE AMBIENTALE, RECUPERO DI MANUFATTI FATISCENTI ED AMPLIAMENTO DEL PLESSO SCOLASTICO "GIANNI RODARI - I LOTTO FUNZIONALE</t>
  </si>
  <si>
    <t>LUOGOSANO (AV)</t>
  </si>
  <si>
    <t>PLESSO SCOLASTICO "F. DE SANCTIS" SITO IN VIA F. DE SANCTIS.</t>
  </si>
  <si>
    <t>MANUTENZIONE STRAORDINARIA E RIQUALIFICAZIONE ENERGETICA DEL PLESSO SCOLASTICO "F. DE SANCTIS" SITO IN VIA F. DE SANCTIS.</t>
  </si>
  <si>
    <t>MONTEFORTE CILENTO (SA)</t>
  </si>
  <si>
    <t>0630371715-16</t>
  </si>
  <si>
    <t>LAVORI DI COMPLETAMENTO ED EFFICIANTEAMENTO ENERGETICO DEL PLESSO SCOLASTICO COMUNALE ADIBITO A SCUOLA MATERNA</t>
  </si>
  <si>
    <t>STELLA CILENTO (SA)</t>
  </si>
  <si>
    <t xml:space="preserve"> EDIFICIO SCOLASTICO IN VIA ROMA DI STELLA CILENTO CAPOLUO</t>
  </si>
  <si>
    <t>RIQUALIFICAZIONE ED EFFICIENTAMENTO ENERGETICO EDIFICIO SCOLASTICO IN VIA ROMA DI STELLA CILENTO CAPOLUOGO</t>
  </si>
  <si>
    <t xml:space="preserve">ISTITUTO "DE FILIPPO" </t>
  </si>
  <si>
    <t>LAVORI DI RIQUALIFICAZIONE DELL'ISTITUTO "DE FILIPPO" ALLA VIA PAPA GIOVANNI XXIII</t>
  </si>
  <si>
    <t>SALERNO (SA)</t>
  </si>
  <si>
    <t>SCUOLA SECONDARIA DI I GRADO E RELATIVE STRUTTURE SPORTIVE: "T. TASSO" IN VIA M. IANNICELLI,</t>
  </si>
  <si>
    <t xml:space="preserve">LAVORI DI MANUTENZIONE STRAORDINARIA PER LA MESSA IN SICUREZZA E PER L'ADEGUAMENTO DEI SERVIZI IGIENICI DELLA SCUOLA SECONDARIA DI I GRADO E RELATIVE STRUTTURE SPORTIVE: "T. TASSO" IN VIA M. IANNICELLI, N. 2 - SALERNO </t>
  </si>
  <si>
    <t>ORTA DI ATELLA (CE)</t>
  </si>
  <si>
    <t xml:space="preserve"> PLESSO SCOLASTICO DI SCUOLA ELEMENTARE "VILLANO" E MATERNA</t>
  </si>
  <si>
    <t xml:space="preserve">MANUTENZIONE STRAORDINARIA, EFFICIENTAMENTO ENERGETICO E MESSA IN SICUREZZA DEL PLESSO SCOLASTICO DI SCUOLA ELEMENTARE "VILLANO" E MATERNA "MONTESSORI" DENOMINATO DE GEMMIS </t>
  </si>
  <si>
    <t xml:space="preserve">SCUOLA SECONDARIA DI I GRADO </t>
  </si>
  <si>
    <t>LAVORI DI MANUTENZIONE STRAORDINARIA PER LA MESSA IN SICUREZZA E PER L'ADEGUAMENTO DEI SERVIZI IGIENICI DELLA SCUOLA SECONDARIA DI I GRADO E RELATIVE STRUTTURE SPORTIVE: "N. MONTERISI" IN VIA V. LORIA, N. 84 - SALERNO</t>
  </si>
  <si>
    <t>SALA CONSILINA (SA)</t>
  </si>
  <si>
    <t>061053007 - 0610530004</t>
  </si>
  <si>
    <t xml:space="preserve"> PLESSO SCOLASTICO S. ANTONIO</t>
  </si>
  <si>
    <t>REALIZZAZIONE DI N. 1 REFETTORIO PRESSO IL PLESSO SCOLASTICO S. ANTONIO</t>
  </si>
  <si>
    <t>SCUOLA ELEMENTARE E MATERNA "TERMINI"-VIA CUPA</t>
  </si>
  <si>
    <t>RIQUALIFICAZIONE -MANUTENZIONE E MESSA IN SICUREZZA DELLA SCUOLA ELEMENTARE E MATERNA "TERMINI"-VIA CUPA DI NOLA</t>
  </si>
  <si>
    <t>'IIS E.FERMI DI MONTESARCHIO BN</t>
  </si>
  <si>
    <t>LAVORI DI MANUTENZIONE STRAORDINARIA, RIQUALIFICAZIONE ENERGETICA E MESSA IN SICUREZZA DELL'IIS E.FERMI DI MONTESARCHIO BN</t>
  </si>
  <si>
    <t>CALITRI (AV)</t>
  </si>
  <si>
    <t>'ISTITUTO COMPRENSIVO STATALE DI CALITRI (AV)</t>
  </si>
  <si>
    <t>MANUTENZIONE STRAORDINARIA E ADEGUAMENTO TECNOLOGICO DELLA PALESTRA DELL'ISTITUTO COMPRENSIVO STATALE DI CALITRI (AV)</t>
  </si>
  <si>
    <t>SAN NICOLA LA STRADA (CE)</t>
  </si>
  <si>
    <t>SCUOLA ELEMENTARE "N. GREEN"</t>
  </si>
  <si>
    <t>LAVORI DI MESSA IN SICUREZZA ED ADEGUAMENTO ENERGETICO SCUOLA ELEMENTARE "N. GREEN"</t>
  </si>
  <si>
    <t>MONDRAGONE (CE)</t>
  </si>
  <si>
    <t>AV101106</t>
  </si>
  <si>
    <t>SCUOLA "G. RODARI"</t>
  </si>
  <si>
    <t>RIQUALIFICAZIONE ED EFFICIENTAMENTO ENERGETICO DELLA SCUOLA "G. RODARI"</t>
  </si>
  <si>
    <t>0610780775 - 0610780776</t>
  </si>
  <si>
    <t>SCUOLA B. CIARI</t>
  </si>
  <si>
    <t>RIQUALIFICAZIONE ED EFFICIENTAMENTO ENERGETICO DELLA SCUOLA B. CIARI</t>
  </si>
  <si>
    <t>CASALETTO SPARTANO (SA)</t>
  </si>
  <si>
    <t>CE101933</t>
  </si>
  <si>
    <t xml:space="preserve">SCUOLA MATERNA IN VIA G. AMENDOLA </t>
  </si>
  <si>
    <t>LAVORI DI MANUTENZIONE STRAORDINARIA ED EFFICIENTAMENTO ENERGETICO DELLA SCUOLA MATERNA IN VIA G. AMENDOLA DI PROPRIETÀ COMUNALE</t>
  </si>
  <si>
    <t>ARIANO IRPINO (AV)</t>
  </si>
  <si>
    <t>CE101928</t>
  </si>
  <si>
    <t>A SCUOLA PRIMARIA E DELLA INFANZIA I CIRCOLO - DON LORENZO MILAN</t>
  </si>
  <si>
    <t xml:space="preserve">PROGETTO PER LA REALIZZAZIONE DI UNA PALESTRA SCOLASTICA A SERVIZIO DELLA SCUOLA PRIMARIA E DELLA INFANZIA I CIRCOLO - DON LORENZO MILANI - PLESSO PASTENI_x000D_
</t>
  </si>
  <si>
    <t>GRICIGNANO DI AVERSA (CE)</t>
  </si>
  <si>
    <t>0650271975</t>
  </si>
  <si>
    <t>SCUOLA PER L'INFANZIA "LORENZINI"</t>
  </si>
  <si>
    <t>LAVORI DI MESSA IN SICUREZZA E DI AMPLIAMENTO DELLA SCUOLA PER L'INFANZIA "LORENZINI"</t>
  </si>
  <si>
    <t>CESINALI (AV)</t>
  </si>
  <si>
    <t>0640051318</t>
  </si>
  <si>
    <t>SCUOLA SECONDARIA DI I GRADO ENRICO COCCHIA.</t>
  </si>
  <si>
    <t>LAVORI DI AMPLIAMENTO DELLA PALESTRA ANNESSA ALLA SCUOLA SECONDARIA DI I GRADO ENRICO COCCHIA._x000D_
CODICE MECCANOGRAFICO AVMM88301G</t>
  </si>
  <si>
    <t>0610430709</t>
  </si>
  <si>
    <t>ISTITUTO TECNICO  ITIS "GATTA" SITO IN VIA CARLO PISACANE</t>
  </si>
  <si>
    <t xml:space="preserve">INTERVENTO DI ADEGUAMENTO SISMICO DELL"ISTITUTO TECNICO  ITIS "GATTA" SITO IN VIA CARLO PISACANE - SALA CONSILINA (SA) </t>
  </si>
  <si>
    <t>ZUNGOLI (AV)</t>
  </si>
  <si>
    <t>0640260037</t>
  </si>
  <si>
    <t>SCUOLA MEDIA STATALE VIAS PORTA S.ANNA</t>
  </si>
  <si>
    <t>LAVORI DI RIQUALIFICAZIONE - MESSA IN SICUREZZA ED ADEGUAMENTO SISMICO DELLA SCUOLA MEDIA STATALE POSTA ALLA VIAS PORTA S.ANNA</t>
  </si>
  <si>
    <t xml:space="preserve">SCUOLA DELL"INFANZIA" E "SCUOLA SECONDARIA DI PRIMO GRADO" DELL"I.C. "SAN GAETANO" SITO IN VIA MADONNA DELLE GRAZIE N° 7 </t>
  </si>
  <si>
    <t xml:space="preserve">LAVORI DI RIQUALIFICAZIONE E RECUPERO LOCATIVO FINALIZZATI ALLA BONIFICA, AL RISPARMIO ENERGETICO ED ALL'ATTRATTIVITÀ DEL COMPLESSO SCOLASTICO COSTITUITO DALLA "SCUOLA DELL"INFANZIA" E "SCUOLA SECONDARIA DI PRIMO GRADO" DELL"I.C. "SAN GAETANO" SITO IN VIA MADONNA DELLE GRAZIE N° 7 </t>
  </si>
  <si>
    <t>BAIA E LATINA (CE)</t>
  </si>
  <si>
    <t xml:space="preserve"> EDIFICIO SCOLASTICO CAPOLUOGO BAIA </t>
  </si>
  <si>
    <t>COMPLETAMENTO EDIFICIO SCOLASTICO CAPOLUOGO BAIA MEDIANTE LA COSTRUZIONE DELLA PALESTRA.</t>
  </si>
  <si>
    <t>SANT'ANASTASIA (NA)</t>
  </si>
  <si>
    <t>EDIFICIO SCOLASTICO TEN MARIO DE ROSA.</t>
  </si>
  <si>
    <t>MESSA IN SICUREZZA, RISTRUTTURAZIONE E MANUTENZIONE STRAORDINARIA EDIFICIO SCOLASTICO TEN MARIO DE ROSA.</t>
  </si>
  <si>
    <t>GIUGLIANO IN CAMPANIA (NA)</t>
  </si>
  <si>
    <t>SCUOLA MEDIA G.B. BASILE IN CORSO CAMPANO</t>
  </si>
  <si>
    <t>ADEGUAMENTO ALLE VIGENTI NORME DI SICUREZZA DELLA SCUOLA MEDIA G.B. BASILE IN CORSO CAMPANO - OPERE DI COMPLETAMENTO: LAVORI DI RISTRUTTURAZIONE ED ADEGUAMENTO DELL'IMPIANTO ELETTRICO</t>
  </si>
  <si>
    <t xml:space="preserve">STITUTO COMPRENSIVO S.M.S.  "S. MINUCCI" </t>
  </si>
  <si>
    <t>LAVORI DI MANUTENZIONE STRAORDINARIA ED ADEGUAMENTO D. LGS. 81/08 - ISTITUTO COMPRENSIVO S.M.S.  "S. MINUCCI" SITO IN NAPOLI ALLA VIA D. FONTANA 136</t>
  </si>
  <si>
    <t>NA101627</t>
  </si>
  <si>
    <t>ISTITUTO SCOLASTICO 38° C.D. "G. QUARATI"</t>
  </si>
  <si>
    <t>LAVORI DI MANUTENZIONE STRAORDINARIA ED ADEGUAMENTO D. LGS. 81/08 - ISTITUTO SCOLASTICO 38° C.D. "G. QUARATI" SITO IN NAPOLI ALLA VIA FRANCESCO PAOLO TOSTI N. 9</t>
  </si>
  <si>
    <t>CAPRI (NA)</t>
  </si>
  <si>
    <t>PLESSO SCOLASTICO DI TIBERIO "G. SALVIA"</t>
  </si>
  <si>
    <t>LAVORI DI ADEGUAMENTO E MESSA A NORMA DEL PLESSO SCOLASTICO DI TIBERIO "G. SALVIA"</t>
  </si>
  <si>
    <t>EDIFICIO SCOLASTICO SANTA CATERINA</t>
  </si>
  <si>
    <t>MANUTENZIONE STRAORDINARIA E MESSA IN SICUREZZA EDIFICIO SCOLASTICO SANTA CATERINA DA SIENA IN VIA ROMANI.</t>
  </si>
  <si>
    <t>CASAGIOVE (CE)</t>
  </si>
  <si>
    <t>ADEGUAMENTO IGIENICO FUNZIONALE ED ALLE NORME DI SICUREZZA DELLA SCUOLA ELEMENTARE "ALDO MORO"</t>
  </si>
  <si>
    <t>CASTEL CAMPAGNANO (CE)</t>
  </si>
  <si>
    <t>SCUOLA MEDIA DI CASTEL CAMPAGNANO</t>
  </si>
  <si>
    <t>LAVORI DI MESSA IN SICUREZZA DELLA SCUOLA MEDIA DI CASTEL CAMPAGNANO</t>
  </si>
  <si>
    <t>CAIANELLO (CE)</t>
  </si>
  <si>
    <t>PROGETTO DI RIQUALIFICAZIONE, RISTRUTTURAZIONE E MESSA IN SICUREZZA EDIFICIO SCOLASTICO SITO IN LOCALITÀ S.LUCIA ADIBITO A SCUOLE ELEMENTARI E MATERNE</t>
  </si>
  <si>
    <t>MONTEFUSCO (AV)</t>
  </si>
  <si>
    <t>'EDIFICIO SCUOLA MEDIA ED ELEMENTARE IN VIA SERRA BAGNARA</t>
  </si>
  <si>
    <t>MESSA IN SICUREZZA, RISTRUTTURAZIONE E MANUTENZIONE STRAORDINARIA DELL'EDIFICIO SCUOLA MEDIA ED ELEMENTARE IN VIA SERRA BAGNARA</t>
  </si>
  <si>
    <t>CASERTA (CE)</t>
  </si>
  <si>
    <t>SCUOLA MEDIA STATALE ALFONSO RUGGIERO</t>
  </si>
  <si>
    <t>AMPLIAMENTO, RISTRUTTURAZIONE E EFFICIUENTAMENTO ENERGETICO DELLA SCUOLA MEDIA STATALE ALFONSO RUGGIERO</t>
  </si>
  <si>
    <t>0640561656</t>
  </si>
  <si>
    <t>ISTITUTI  "A. MORO" E "C. LEVI".</t>
  </si>
  <si>
    <t>LAVORI DI MANUTENZIONE STRAORDINARIA, REALIZZAZIONE SCALA DI EMERGENZA ED ABBATTIMENTO BARRIERE ARCHITETTONICHE IMMOBILE DI VIA PESCARA N° 10 EBOLI (SA) SEDE DEGLI ISTITUTI  "A. MORO" E "C. LEVI".</t>
  </si>
  <si>
    <t>PAGANI (SA)</t>
  </si>
  <si>
    <t>PLESSO SCOLASTICO ELEMENTARE DON MILANI</t>
  </si>
  <si>
    <t>RISTRUTTURAZIONE E ADEGUAMENTO FUNZIONALE PLESSO SCOLASTICO ELEMENTARE DON MILANI</t>
  </si>
  <si>
    <t>CAPACCIO (SA)</t>
  </si>
  <si>
    <t xml:space="preserve"> SCUOLA ELEMENTARE CAPACCIO SCALO</t>
  </si>
  <si>
    <t>EQF AZIONE B SCUOLA ELEMENTARE CAPACCIO SCALO</t>
  </si>
  <si>
    <t>CAPUA (CE)</t>
  </si>
  <si>
    <t>SCUOLA ELEMENTARE "MADONNA DELLE GRAZIE"</t>
  </si>
  <si>
    <t>APPROVAZIONE PROGETTO ESECUTIOVO RELATIVO AI LAVORI DI MESSA IN SICUREZZA DELLA SCUOLA ELEMENTARE "MADONNA DELLE GRAZIE"</t>
  </si>
  <si>
    <t>ACERNO (SA)</t>
  </si>
  <si>
    <t>0650251103</t>
  </si>
  <si>
    <t>EDIFICIO SCOLASTICO VIA MASSIMINO DE LUCIO.</t>
  </si>
  <si>
    <t>MIGLIORAMENTO SISMICO ED EFFICIENTAMENTO ENERGETICO EDIFICIO SCOLASTICO VIA MASSIMINO DE LUCIO.</t>
  </si>
  <si>
    <t>ANGRI (SA)</t>
  </si>
  <si>
    <t>0610151339</t>
  </si>
  <si>
    <t>SCUOLA ELEMENTARE IN VIA ADRIANA</t>
  </si>
  <si>
    <t xml:space="preserve">REALIZZAZIONE DI UNA SCALA ANTINCENDIO A SERVIZIO DELLA SCUOLA ELEMENTARE IN VIA ADRIANA. APPROVAZIONE PROGETTO DEFINITIVO/ESECUTIVO_x000D_
</t>
  </si>
  <si>
    <t>PIANO DI SORRENTO (NA)</t>
  </si>
  <si>
    <t>0650011199</t>
  </si>
  <si>
    <t>SCUOLA "G. AMALFI</t>
  </si>
  <si>
    <t>OPERE DI MANUTENZI0NE STRAORDINARIA E REALIZZAZIONE DELLA COPERTURA DEL CAMPO SPORTIVO POLIVALENTE DI PERTINENZA DELLA SCUOLA "G. AMALFI" SITA IN PIANO DI SORRENTO ALLA VIA F. S. CIAMPA N. 54</t>
  </si>
  <si>
    <t>SAVIANO (NA)</t>
  </si>
  <si>
    <t>POLO SCOLASTICO I.C. A. CICCONE</t>
  </si>
  <si>
    <t>REALIZZAZIONE DI UN CENTRO SPORTIVO POLIVALENTE A SERVIZIO DEL POLO SCOLASTICO I.C. A. CICCONE</t>
  </si>
  <si>
    <t xml:space="preserve">PLESSO MIRAGLIA SITO IN PIAZZA NAZIONALE </t>
  </si>
  <si>
    <t xml:space="preserve">LAVORI DI RESTAURO, RIQUALIFICAZIONE E RECUPERO LOCATIVO FINALIZZATI ALLA BONIFICA, AL RISPARMIO ENERGETICO ED ALL'ATTRATTIVITÀ DEL PLESSO MIRAGLIA SITO IN PIAZZA NAZIONALE N° 88 FACENTE PARTE DEL I.C. "29 MIRAGLIA " SOGLIANO" </t>
  </si>
  <si>
    <t>0630760481</t>
  </si>
  <si>
    <t xml:space="preserve">SCUOLA ELEMENTARE III CIRCOLO DIDATTICO VIA DANTE ALIGHIERI, OPERE DI COMPLETAMENTO III LOTTO. APPROVAZIONE PROGETTO DEFINITIVO/ESECUTIVO._x000D_
</t>
  </si>
  <si>
    <t xml:space="preserve"> IIS "G. FORTUNATO</t>
  </si>
  <si>
    <t>LAVORI DI MANUTENZIONE STRAORDINARIA ED EFFICIENTAMENTO ENERGETICO IIS "G. FORTUNATO" SITO IN EBOLI ALLA VIA SAN GIOVANNI</t>
  </si>
  <si>
    <t>VITULAZIO (CE)</t>
  </si>
  <si>
    <t xml:space="preserve">EDIFICIO SCOLASTICO G.L. RADICE </t>
  </si>
  <si>
    <t>INTERVENTI DI MESSA IN SICUREZZA (RISTRUTTURAZIONE E MIGLIORAMENTO VOLTI AD ASSICURARE LA SICUREZZA STATICA); ADEGUARE L"IDONEITÀ IGIENICO SANITARIA; SUPERAMENTO DELLE BARRIERE ARCHITETTONICHE E RIDUZIONE DEL CONSUMO ENERGETICO DELL"EDIFICIO SCOLASTICO G.L. RADICE " SCUOLA ELEMENTARE - SITO AL VIALE DANTE.</t>
  </si>
  <si>
    <t xml:space="preserve"> IIS "E. MATTEI"</t>
  </si>
  <si>
    <t>LAVORI DI MANUTENZIONE STRAORDINARIA ED EFFICIENTAMENTO ENERGETICO IIS "E. MATTEI" SITO IN EBOLI ALLA VIA SERRACAPILLI</t>
  </si>
  <si>
    <t>IPSAA "LAMIA</t>
  </si>
  <si>
    <t>LAVORI DI MANUTENZIONE STRAORDINARIA E EFFICIENTAMENTO ENERGETICO IPSAA "LAMIA" SITO IN SALERNO ALLA VIA DELLE CALABRIE</t>
  </si>
  <si>
    <t>GIUNGANO (SA)</t>
  </si>
  <si>
    <t>SCUOLA STATALE DELL'INFANZIA</t>
  </si>
  <si>
    <t>AMPLIAMENTO ALL'ESTERNO DELLA SAGOMA ESISTENTE DELLA SCUOLA STATALE DELL'INFANZIA E DELLA PALESTRA COMUNALE DI GIUNGANO.</t>
  </si>
  <si>
    <t xml:space="preserve"> SCUOLA ELEMENTARE VIA MANFREDI</t>
  </si>
  <si>
    <t>LAVORI DI RISTRUTTURAZIONE EDILIZIA DELLA SCUOLA ELEMENTARE VIA MANFREDI</t>
  </si>
  <si>
    <t>SCUOLA 167 LEGITTIMO " 2° LOTTO</t>
  </si>
  <si>
    <t>LAVORI DI AMPLIAMENTO SCUOLA 167 LEGITTIMO " 2° LOTTO - REALIZZAZIONE IMPIANTO SPORTIVO COPERTO</t>
  </si>
  <si>
    <t>AV100155</t>
  </si>
  <si>
    <t>DIFICIO DEL 3° CIRCOLO DIDATTICO DI VIA AGAZZI.</t>
  </si>
  <si>
    <t>INTERVENTO DI RIQUALIFICAZIONE, RISTRUTTURAZIONE E MIGLIORAMENTO SIA ENERGETICO CHE SISMICO DEGLI ELEMENTI NON STRUTTURALI DELL'EDIFICIO DEL 3° CIRCOLO DIDATTICO DI VIA AGAZZI.</t>
  </si>
  <si>
    <t>TRECASE (NA)</t>
  </si>
  <si>
    <t>0630530393</t>
  </si>
  <si>
    <t xml:space="preserve"> ISTITUTO COMPRENSIVO "SANCIA D"ANGIÒ"</t>
  </si>
  <si>
    <t xml:space="preserve">INTERVENTI STRAORDINARI DI RISTRUTTURAZIONE, MIGLIORAMENTO, MESSA IN SICUREZZA ED EFFICIENTAMENTO ENERGETICO DI IMMOBILI DI PROPRIETÀ PUBBLICA ADIBITI ALL"ISTRUZIONE SCOLASTICA " ISTITUTO COMPRENSIVO "SANCIA D"ANGIÒ" " SCUOLA DELL"INFANZIA " SCUOLA PRIMARIA " SCUOLA SEC. 1° GRADO, VIA CARLO CATTANEO N.35.  APPROVAZIONE PROGETTO DEFINITIVO._x000D_
_x000D_
_x000D_
</t>
  </si>
  <si>
    <t>AVERSA (CE)</t>
  </si>
  <si>
    <t>NA101116</t>
  </si>
  <si>
    <t>L'EDIFICIO SCOLASTICO D. CIMAORSA IV CIRCOLO, VIA GUIDO ROSSA</t>
  </si>
  <si>
    <t>PROGETTO PER L'EFFICIENTAMENTO ENERGENTICO E PER LA RICONVERSIONE FUNZIONALE DI ALCUNI AMBIENTI DDEL PLESSO SCUOLA DELL'INFANZIA DELL'EDIFICIO SCOLASTICO D. CIMAORSA IV CIRCOLO, VIA GUIDO ROSSA - AVERSA (CE)</t>
  </si>
  <si>
    <t>SCUOLA MEDIA STATALE LEONARDO DA VINCI</t>
  </si>
  <si>
    <t>MIGLIORAMENTO ARCHITETTONICI E RISPARMIO ENERGETICO DELLA SCUOLA MEDIA STATALE LEONARDO DA VINCI</t>
  </si>
  <si>
    <t>CASALDUNI (BN)</t>
  </si>
  <si>
    <t>COMPLESSO SCOLASTICO DELL'INFANZIA, PRIMARIA E SECONDARIA DI 1° GRADO.-</t>
  </si>
  <si>
    <t>MIGLIORAMENTO SISMICO ED ADEGUAMENTO FUNZIONALE DEL COMPLESSO SCOLASTICO DELL'INFANZIA, PRIMARIA E SECONDARIA DI 1° GRADO.-</t>
  </si>
  <si>
    <t>CARDITO (NA)</t>
  </si>
  <si>
    <t>RIQUALIFICAZIONE E MESSA IN SICUREZZA DELLE ISTITUZIONI SCOLASTICHE DEL COMUNE DI CARDITO.</t>
  </si>
  <si>
    <t>0620150001 - 0620150002</t>
  </si>
  <si>
    <t xml:space="preserve">OTTAVO CIRCOLO DIDATTICO </t>
  </si>
  <si>
    <t>INTERVENTO DI RIQUALIFICAZIONE, RISTRUTTURAZIONE E MIGLIORAMENTO SIA ENERGETICO CHE SISMICO DEGLI ELEMENTI ANCHE NON STRUTTURALI DELL'EDIFICIO SEDE DELL'OTTAVO CIRCOLO DIDATTICO.</t>
  </si>
  <si>
    <t>NA101999</t>
  </si>
  <si>
    <t>A SCUOLA ELEMENTARE UNRRA CASASA, VIA F. SAPORITO</t>
  </si>
  <si>
    <t>PROGETTO DI EFFICIENTAMENTO ENERGETICO DELLA SCUOLA ELEMENTARE UNRRA CASASA, VIA F. SAPORITO 42 - AVERSA (CE)</t>
  </si>
  <si>
    <t>NA101636</t>
  </si>
  <si>
    <t xml:space="preserve"> SCUOLA MATERNA STATALE (DELL'INFANZIA) SITA IN VIA M. MONTESSORI, 18 </t>
  </si>
  <si>
    <t>PROGETTO DI EFFICIENTAMENTO ENERGETICO DELLA SCUOLA MATERNA STATALE (DELL'INFANZIA) SITA IN VIA M. MONTESSORI, 18 - AVERSA (CE)</t>
  </si>
  <si>
    <t>CICCIANO (NA)</t>
  </si>
  <si>
    <t xml:space="preserve"> SCUOLA MATERNA "G. PAOLO II" VIA SANDRO PERTINI</t>
  </si>
  <si>
    <t>INTERVENTO DI RISTRUTTURAZIONE ED EFFICIENTAMENTE ENERGETICO SCUOLA MATERNA "G. PAOLO II" VIA SANDRO PERTINI</t>
  </si>
  <si>
    <t>SICIGNANO DEGLI ALBURNI (SA)</t>
  </si>
  <si>
    <t>SCUOLA MATERNA ED ELEMENTARE "FRAZ. ZUPPINO</t>
  </si>
  <si>
    <t>INTERVENTO DI ADEGUAMENTO IGIENICO-FUNZIONALE ED ALLE NORMATIVE DI SICUREZZA, ABBATTIMENTO BARRIERE ARCHITETTONICHE DELLA SCUOLA MATERNA ED ELEMENTARE "FRAZ. ZUPPINO</t>
  </si>
  <si>
    <t>EDIFICIO SCOLASTICO "DON BOSCO"</t>
  </si>
  <si>
    <t>LAVORI DI MANUTENZIONE STRAORDINARIA RELATIVO ALL'EDIFICIO SCOLASTICO "DON BOSCO"</t>
  </si>
  <si>
    <t>VILLA DI BRIANO (CE)</t>
  </si>
  <si>
    <t xml:space="preserve"> SCUOLA MEDIA "R. CALDERISI".</t>
  </si>
  <si>
    <t>LAVORI DI RECUPERO, ADEGUAMENTO, MESSA IN SICUREZZA, CERTIFICAZIONE ENERGETICA E VALORIZZAZIONE ENERGETICA DELLA SCUOLA MEDIA "R. CALDERISI".</t>
  </si>
  <si>
    <t>NA102001</t>
  </si>
  <si>
    <t xml:space="preserve">SCUOLA ELEMENTARE IN VIA F.VECCHIONE-FRAZ. S.CESAREO. </t>
  </si>
  <si>
    <t xml:space="preserve">LAVORI DI RISANAMENTO CONSERVATIVO ED EFFICIENTAMENTO ENERGETICO SCUOLA ELEMENTARE IN VIA F.VECCHIONE-FRAZ. S.CESAREO. </t>
  </si>
  <si>
    <t xml:space="preserve">CAPRIATI AL VOLTURNO (CE) </t>
  </si>
  <si>
    <t>EDIFICIO SCOLASTICO SITO IN VIA SAN ROCCO N° 18 - CE100112</t>
  </si>
  <si>
    <t xml:space="preserve">PROGETTO PER LA RISTRUTTURAZIONE EDILIZIA E MANUTENZIONE STRAORDINARIA FINALIZZATI AL MIGLIORAMENTO SISMICO, ENERGETICO ED ADEGUAMENTO ALLA NORME SPECIFICHE SULLA SCUOLA_x000D_
- DELL'EDIFICIO SCOLASTICO SITO IN VIA SAN ROCCO N° 18 - CE100112_x000D_
</t>
  </si>
  <si>
    <t>SAN LORENZELLO (BN)</t>
  </si>
  <si>
    <t>0650371049</t>
  </si>
  <si>
    <t>LAVORI DI RIQUALIFICAZIONE E RIFUNZIONALIZZAZIONE DELLA SCUOLA MATERNA.-</t>
  </si>
  <si>
    <t>CE100112</t>
  </si>
  <si>
    <t xml:space="preserve">O SCUOLA MATERNA ED ELEMENTARE ALLA VIA ADINOLFI ALLA FRAZIONE S.S. ANNUNZIATA </t>
  </si>
  <si>
    <t xml:space="preserve">RISANAMENTO CONSERVATIVO ED EFFICIENTAMENTO ENERGETICO DEL PLESSO SCUOLA MATERNA ED ELEMENTARE ALLA VIA ADINOLFI ALLA FRAZIONE S.S. ANNUNZIATA </t>
  </si>
  <si>
    <t>SCUOLA STATALE DELL'INFANZIA E PRIMARIA: "MEDAGLIE D'ORO" IN VIA P. VOCCA,</t>
  </si>
  <si>
    <t>LAVORI DI MANUTENZIONE STRAORDINARIA PER LA MESSA IN SICUREZZA E PER L'ADEGUAMENTO DEI SERVIZI IGIENICI DELLA SCUOLA STATALE DELL'INFANZIA E PRIMARIA: "MEDAGLIE D'ORO" IN VIA P. VOCCA, N. 12 SALERNO</t>
  </si>
  <si>
    <t>SAN MICHELE DI SERINO (AV)</t>
  </si>
  <si>
    <t>0650371030</t>
  </si>
  <si>
    <t xml:space="preserve"> SCUOLA PRIMARIA "TERESA E GIUSEPPE FORCELLATI" - SAN MICHELE DI SERINO</t>
  </si>
  <si>
    <t>PROGRAMMA OPERATIVO NAZIONALE "AMBIENTI PER L'APPRENDIMENTO" FESR 2007-2013 2007 IT 16 1 PO 004 - ASSE II -"QUALITA' DEGLI AMBIENTI SCOLASTICI"_x000D_
_x000D_
INTERVENTI DI MIGLIORAMENTO DELLA QUALITÀ DEGLI AMBIENTI SCOLASTICI DELLA SCUOLA PRIMARIA "TERESA E GIUSEPPE FORCELLATI" - SAN MICHELE DI SERINO</t>
  </si>
  <si>
    <t>SCUOLA "F. SANTAGATA"</t>
  </si>
  <si>
    <t>LAVORI DI AMPLIAMENTO ALL'ESTERNO DELLA SAGOMA ESISTENTE DELLA SCUOLA "F. SANTAGATA"</t>
  </si>
  <si>
    <t>STRIANO (NA)</t>
  </si>
  <si>
    <t>SCUOLA PRIMARIA IN PIAZZA D'ANNA</t>
  </si>
  <si>
    <t>INTERVENTI STRUTTURALI FINALIZZATI ALLA SICUREZZA STATICA E SISMICA DELL'EDIFICIO SCUOLA PRIMARIA IN PIAZZA D'ANNA</t>
  </si>
  <si>
    <t>MANOCALZATI (AV)</t>
  </si>
  <si>
    <t>0640841841</t>
  </si>
  <si>
    <t>ISTITUTO COMPRENSIVO " DON LORENZO MILANI"</t>
  </si>
  <si>
    <t xml:space="preserve">LAVORI DI DEMOLIZIONE,RICOSTRUZIONE DI UN CORPO DI FABBRICA ED AMPLIAMENTO DELL'EDIFICIO DELLA SCUOLA MEDIA DELL'ISTITUTO COMPRENSIVO " DON LORENZO MILANI"  SITO ALLA VIA F. DE SANCTIS N 2  </t>
  </si>
  <si>
    <t>0610430731</t>
  </si>
  <si>
    <t>ADEGUAMENTO EDIFICI SCOLASTICI DESTINATI A SCUOLE MATERNE ED ASILI NIDO</t>
  </si>
  <si>
    <t>SCUOLA STATALE DELL'INFANZIA E PRIMARIA: "M. MARI" IN PIAZZA TRUCILLO</t>
  </si>
  <si>
    <t>LAVORI DI MANUTENZIONE STRAORDINARIA PER LA MESSA IN SICUREZZA E PER L'ADEGUAMENTO DEI SERVIZI IGIENICI DELLA SCUOLA STATALE DELL'INFANZIA E PRIMARIA: "M. MARI" IN PIAZZA TRUCILLO, N. 22 SALERNO</t>
  </si>
  <si>
    <t>064040210 - 064060213</t>
  </si>
  <si>
    <t>SCUOLA STATALE DELL'INFANZIA E PRIMARIA: "G. VICINANZA</t>
  </si>
  <si>
    <t>LAVORI DI MANUTENZIONE STRAORDINARIA PER LA MESSA IN SICUREZZA E PER L'ADEGUAMENTO DEI SERVIZI IGIENICI DELLA SCUOLA STATALE DELL'INFANZIA E PRIMARIA: "G. VICINANZA" IN C.SO V. EMANUELE, N. 153 - SALERNO</t>
  </si>
  <si>
    <t>SCUOLA SECONDARIA DI I GRADO: "A. PIRRO"</t>
  </si>
  <si>
    <t>LAVORI DI MANUTENZIONE STRAORDINARIA PER LA MESSA IN SICUREZZA E PER L'ADEGUAMENTO DEI SERVIZI IGIENICI DELLA SCUOLA SECONDARIA DI I GRADO: "A. PIRRO" IN VIA FIERAVECCHIA, N. 22 SALERNO</t>
  </si>
  <si>
    <t>'I.C. "RITA LEVI MONTALCINI" IN VIA PICENZA</t>
  </si>
  <si>
    <t>LAVORI DI MANUTENZIONE STRAORDINARIA PER LA MESSA IN SICUREZZA E PER L'ADEGUAMENTO DEI SERVIZI IGIENICI DELLA SCUOLA STATALE DELL'INFANZIA, PRIMARIA E SECONDARIA DI I GRADO  DELL'I.C. "RITA LEVI MONTALCINI" IN VIA PICENZA, N. 30 - MERCATELLO - SALERNO</t>
  </si>
  <si>
    <t>SCUOLA STATALE DELL'INFANZIA E SECONDARIA</t>
  </si>
  <si>
    <t>LAVORI DI MANUTENZIONE STRAORDINARIA PER LA MESSA IN SICUREZZA EPER L'ADEGUAMENTO DEI SERVIZI IGIENICI DELLA SCUOLA STATALE DELL'INFANZIA E SECONDARIA DI PRIMO GRADO "GIOVI PIEGOLELLE" IN VIA MONTE BELLARA (SA)</t>
  </si>
  <si>
    <t>MONTEFORTE IRPINO (AV)</t>
  </si>
  <si>
    <t>CAMPUS SCOLASTICO DI VIA ALVANELLA</t>
  </si>
  <si>
    <t>RIQUALIFICAZIONE ENERGETICA CAMPUS SCOLASTICO DI VIA ALVANELLA</t>
  </si>
  <si>
    <t>CAGGIANO (SA)</t>
  </si>
  <si>
    <t xml:space="preserve">'ISTITUTO COMPRENSIVO DI CAGGIANO, </t>
  </si>
  <si>
    <t>AMPLIAMENTO DELL'ISTITUTO COMPRENSIVO DI CAGGIANO, CON REALIZZAZIONE DI NUOVI SPAZI EDUCATIVI E DI SUPPORTO ALL'ATTIVITA' DIDATTICA</t>
  </si>
  <si>
    <t>BELLIZZI (SA)</t>
  </si>
  <si>
    <t>SCUOLA ELEMENTARE E MATERNA G. RODARI</t>
  </si>
  <si>
    <t>INTERVENTI DI RAFFORZAMENTO STRUTTURALE LOCALE DELLA SCUOLA ELEMENTARE E MATERNA G. RODARI SITA IN PIAZZA A. DE CURTIS</t>
  </si>
  <si>
    <t>CASTELFRANCI (AV)</t>
  </si>
  <si>
    <t>LAVORI DI COSTRUZIONE DI UNA PALESTRA A SERVIZIO DELL'EDIFICIO SCOLASTICO</t>
  </si>
  <si>
    <t>AMALFI (SA)</t>
  </si>
  <si>
    <t>INTERVENTO DI RISTRUTTURAZIONE E RISANAMENTO CONSERVATIVO DELL"IMMOBILE ADIBITO A ISTITUTO COMPRENSIVO E DENOMINATO  "FRA GERARDO SASSO" SITO ALLA PIAZZA SPIRITO SANTO.</t>
  </si>
  <si>
    <t>TEGGIANO (SA)</t>
  </si>
  <si>
    <t>MESSA IN SICUREZZA, ADEGUAMENTO SISMICO, EFFICIENTAMENTO ENERGETICO, MIGLIORAMENTO FUNZIONALE ED ABBATTIMENTO DELLE BARRIERE ARCHITETTONICHE DELLA SCUOLA MEDIA CON ACCORPAMENTO DELLA SCUOLA MATERNA ED ELEMENTARE DEL CAPOLUOGO</t>
  </si>
  <si>
    <t>STITUTO COMPRENSIVO "SALVATORE AURIGEMMA"</t>
  </si>
  <si>
    <t>AMPLIAMENTO, RECUPERO E RISTRUTTURAZIONE DEGLI SPAZI EDUCATIVI DELL'ISTITUTO COMPRENSIVO "SALVATORE AURIGEMMA"</t>
  </si>
  <si>
    <t xml:space="preserve"> - scuola primaria statale NICOLETTA SALERNI -  - </t>
  </si>
  <si>
    <t xml:space="preserve"> 0011360002-</t>
  </si>
  <si>
    <t xml:space="preserve"> - scuola primaria statale SCUOLA ELEMENTARE G. GOZZANO -  - </t>
  </si>
  <si>
    <t xml:space="preserve">scuola dell'infanzia statale ROSA LANCIA - scuola primaria statale DON ITALO DE CESARE -  - </t>
  </si>
  <si>
    <t xml:space="preserve">scuola dell'infanzia statale SCUOLA DELL'INFANZIA STATALE DI NOVELLO - scuola primaria statale SCUOLA PRIMARIA STATALE DI NOVELLO -  - </t>
  </si>
  <si>
    <t xml:space="preserve">scuola dell'infanzia statale DI BUBBIO - scuola primaria statale DI BUBBIO -  - </t>
  </si>
  <si>
    <t>0050110002-</t>
  </si>
  <si>
    <t xml:space="preserve"> - scuola primaria statale SCUOLA ELEMENTARE -  - </t>
  </si>
  <si>
    <t>0031310003-</t>
  </si>
  <si>
    <t xml:space="preserve"> - scuola primaria statale Galvani -  - </t>
  </si>
  <si>
    <t xml:space="preserve"> 0031060074-</t>
  </si>
  <si>
    <t>NOVARA 2</t>
  </si>
  <si>
    <t xml:space="preserve"> 0060950001-</t>
  </si>
  <si>
    <t xml:space="preserve">scuola dell'infanzia statale Bottacchi -  -  - </t>
  </si>
  <si>
    <t>0031060034-</t>
  </si>
  <si>
    <t>NOVARA 1</t>
  </si>
  <si>
    <t>scuola dell'infanzia statale Istituto Comprensivo di Garessio - Plesso di Ormea - scuola primaria statale Istituto Comprensivo di Garessio - Plesso di Ormea - scuola secondaria di 1° grado statale Istituto Comprensivo di Garessio - Plesso di Ormea - scuol</t>
  </si>
  <si>
    <t xml:space="preserve"> 0041550001-</t>
  </si>
  <si>
    <t xml:space="preserve"> - scuola primaria statale Scuola Giuseppe Pellizza - scuola secondaria di 1° grado statale Scuola Giuseppe Pellizza - </t>
  </si>
  <si>
    <t>0050520002-</t>
  </si>
  <si>
    <t xml:space="preserve">scuola dell'infanzia statale Pio Boggiani - scuola primaria statale Pio Boggiani -  - </t>
  </si>
  <si>
    <t>0060210002-</t>
  </si>
  <si>
    <t xml:space="preserve">scuola dell'infanzia statale SCUOLA DI INFANZIA STATALE ENRICHETTA GALLEANI VIDUA - scuola primaria statale SCUOLA PRIMARIA STATALE DON UGO GAROGLIO -  - </t>
  </si>
  <si>
    <t xml:space="preserve"> 0060610001-</t>
  </si>
  <si>
    <t xml:space="preserve">scuola dell'infanzia statale RODARI - scuola primaria statale GRAMSCI -  - </t>
  </si>
  <si>
    <t xml:space="preserve"> 0010080004                                                                                           0010080003</t>
  </si>
  <si>
    <t>TO000059                                                   TO000492</t>
  </si>
  <si>
    <t>ALPIGNANO 2</t>
  </si>
  <si>
    <t xml:space="preserve"> - scuola primaria statale MATTEOTTI -  - </t>
  </si>
  <si>
    <t>ALPIGNANO 4</t>
  </si>
  <si>
    <t xml:space="preserve"> - scuola primaria statale Scuola Elementare "7 Fratelli Cervi" - 2° Circolo Didattico Valenza -  - </t>
  </si>
  <si>
    <t xml:space="preserve"> 0061770011- 0061770012- 0061770010-</t>
  </si>
  <si>
    <t xml:space="preserve"> - scuola primaria statale SCUOLA PRIMARIA STATALE E.MONGINI -  - </t>
  </si>
  <si>
    <t xml:space="preserve">scuola dell'infanzia statale SILVIO PELLICO - scuola primaria statale SILVIO PELLICO -  - </t>
  </si>
  <si>
    <t>0061410001-</t>
  </si>
  <si>
    <t xml:space="preserve">scuola dell'infanzia statale BRONDELLI DI BRONDELLO -  -  - </t>
  </si>
  <si>
    <t>0061590001-</t>
  </si>
  <si>
    <t xml:space="preserve">scuola dell'infanzia statale EDMONDO DE AMICIS - scuola primaria statale EDMONDO DE AMICIS -  - </t>
  </si>
  <si>
    <t xml:space="preserve"> -  -  - scuola secondaria di 2° grado statale ISTITUTO D'ISTRUZIONE SUPERIORE "C Ferrini" </t>
  </si>
  <si>
    <t xml:space="preserve"> 1030720006-</t>
  </si>
  <si>
    <t>PROVINCIA DI VERBANIA 3</t>
  </si>
  <si>
    <t xml:space="preserve"> - scuola primaria statale "ALFREDO D'ANDRADE" -  - </t>
  </si>
  <si>
    <t xml:space="preserve"> 0011810002-</t>
  </si>
  <si>
    <t xml:space="preserve"> -  -  - scuola secondaria di 2° grado statale ISTITUTO D'ISTRUZIONE SUPERIORE "G Spezia" </t>
  </si>
  <si>
    <t xml:space="preserve"> 1030280002-</t>
  </si>
  <si>
    <t>PROVINCIA DI VERBANIA 2</t>
  </si>
  <si>
    <t xml:space="preserve"> - scuola primaria statale MONS. CANTONO ALESSANDRO - scuola secondaria di 1° grado statale DOTT. GIAN CLEMENTE PENNA - </t>
  </si>
  <si>
    <t xml:space="preserve"> 0960530002-</t>
  </si>
  <si>
    <t xml:space="preserve"> - scuola primaria statale SCUOLE ELEMENTARE "BECKWITH" -  - </t>
  </si>
  <si>
    <t xml:space="preserve"> 0013060001-</t>
  </si>
  <si>
    <t xml:space="preserve"> -  -  - scuola secondaria di 2° grado statale ISTITUTO D'ISTRUZIONE SUPERIORE "P.GOBETTI" </t>
  </si>
  <si>
    <t xml:space="preserve"> 1030500016-</t>
  </si>
  <si>
    <t>PROVINCIA DI VERBANIA 1</t>
  </si>
  <si>
    <t xml:space="preserve"> - scuola primaria statale SCUOLA PRIMARIA STATALE -  - </t>
  </si>
  <si>
    <t xml:space="preserve"> 0960700009-</t>
  </si>
  <si>
    <t xml:space="preserve"> - scuola primaria statale SCUOLA ELEMENTARE G. VIDARI -  - </t>
  </si>
  <si>
    <t xml:space="preserve">scuola dell'infanzia statale Regina Margherita -  -  - </t>
  </si>
  <si>
    <t xml:space="preserve"> 0050760005-</t>
  </si>
  <si>
    <t xml:space="preserve"> - scuola primaria statale Istituto Comprensivo Cuneo Oltrestura - Scuola Primaria di fraz. S. Benigno -  - </t>
  </si>
  <si>
    <t xml:space="preserve"> 0040780040-</t>
  </si>
  <si>
    <t>CUNEO 3</t>
  </si>
  <si>
    <t xml:space="preserve"> -  -  - scuola secondaria di 2° grado statale ISTITUTO DI ISTRUZIONE SUPERIORE QUINTINO SELLA</t>
  </si>
  <si>
    <t xml:space="preserve"> 0960040030-</t>
  </si>
  <si>
    <t>PROVINCIA DI BIELLA 4</t>
  </si>
  <si>
    <t xml:space="preserve">scuola dell'infanzia statale già esistenti scuola infanzia statale  di Crocemosso - scuola primaria statale già esistenti scuola primaria statale  di Crocemosso -  - </t>
  </si>
  <si>
    <t xml:space="preserve"> 0960730006-</t>
  </si>
  <si>
    <t xml:space="preserve"> - scuola primaria statale Scuola Primaria Garzigliana -  - </t>
  </si>
  <si>
    <t xml:space="preserve"> 0011110002-</t>
  </si>
  <si>
    <t xml:space="preserve"> - scuola primaria statale SCUOLA PRIMARIA STATALE DI VISTRORIO -  - </t>
  </si>
  <si>
    <t xml:space="preserve"> 0013120001-</t>
  </si>
  <si>
    <t xml:space="preserve">scuola dell'infanzia statale scuola dell'infanzia - "Arcobaleno" - scuola primaria statale scuola primaria - "Giovanni Rodari" - scuola secondaria di 1° grado statale scuola secondaria di 1° grado - "Giovanni Rodari" - </t>
  </si>
  <si>
    <t xml:space="preserve"> 0061140014- 0061140014-</t>
  </si>
  <si>
    <t>NOVI LIGURE 1</t>
  </si>
  <si>
    <t xml:space="preserve"> - scuola primaria statale SCUOLA ELEMENTARE "ZUCCA" -  - </t>
  </si>
  <si>
    <t>0061140017-</t>
  </si>
  <si>
    <t>NOVI LIGURE 2</t>
  </si>
  <si>
    <t xml:space="preserve"> - scuola primaria statale SCUOLA PRIMARIA STATALE FRAZ. LUZZOGNO -  - </t>
  </si>
  <si>
    <t>1030690004-</t>
  </si>
  <si>
    <t xml:space="preserve"> - scuola primaria statale scuola primaria - Palestra "Martiri della Benedicta" -  - </t>
  </si>
  <si>
    <t xml:space="preserve"> 0061140009-0061140018-</t>
  </si>
  <si>
    <t xml:space="preserve"> - scuola primaria statale DOMENICO SAVIO -  - </t>
  </si>
  <si>
    <t xml:space="preserve"> 0013040001-</t>
  </si>
  <si>
    <t xml:space="preserve"> - scuola primaria statale GIANNI RODARI -  - </t>
  </si>
  <si>
    <t>TRECATE 3</t>
  </si>
  <si>
    <t xml:space="preserve"> - scuola primaria statale SCUOLA PRIMARIA DI CELLARENGO -  - </t>
  </si>
  <si>
    <t xml:space="preserve"> 0050330001-</t>
  </si>
  <si>
    <t xml:space="preserve">scuola dell'infanzia statale SCUOLA DELL'INFANZIA -  -  - </t>
  </si>
  <si>
    <t xml:space="preserve"> 0030930002-</t>
  </si>
  <si>
    <t xml:space="preserve"> - scuola primaria statale PRIMARIA STATALE DI PETTINENGO - scuola secondaria di 1° grado statale SECONDARIA DI 1° GRADO DI PETTINENGO IST. Sella - </t>
  </si>
  <si>
    <t>0960420001-</t>
  </si>
  <si>
    <t xml:space="preserve"> - scuola primaria statale Giovanni Cena -  - </t>
  </si>
  <si>
    <t xml:space="preserve"> - scuola primaria statale SCUOLA PRIMARIA DI LORANZE' "LORENZO BEATA" -  - </t>
  </si>
  <si>
    <t xml:space="preserve">scuola dell'infanzia statale SCUOLA DELL'INFANZIA STATALE DI PORTE -  -  - </t>
  </si>
  <si>
    <t xml:space="preserve"> 0012000001-</t>
  </si>
  <si>
    <t xml:space="preserve"> - scuola primaria statale L.LIGNANA - scuola secondaria di 1° grado statale L.LIGNANA - </t>
  </si>
  <si>
    <t xml:space="preserve"> 0020110001- 0020110002</t>
  </si>
  <si>
    <t xml:space="preserve"> -  - scuola secondaria di 1° grado statale DORINA ABEGG - </t>
  </si>
  <si>
    <t>0012560003-</t>
  </si>
  <si>
    <t xml:space="preserve"> - scuola primaria statale SCUOLA ELEMENTARE PIAZZA MONSIGNOR DADONE 1 -  - </t>
  </si>
  <si>
    <t xml:space="preserve"> 0041450004-</t>
  </si>
  <si>
    <t xml:space="preserve">scuola dell'infanzia statale SCUOLA PER L'INFANZIA VIA CONTE O GIANASSO DI PAMPARATO 13 BENNA -  -  - </t>
  </si>
  <si>
    <t xml:space="preserve"> 0960030001-</t>
  </si>
  <si>
    <t xml:space="preserve">scuola dell'infanzia statale SI - scuola primaria statale SI -  - </t>
  </si>
  <si>
    <t xml:space="preserve"> 0012830001-</t>
  </si>
  <si>
    <t xml:space="preserve"> - scuola primaria statale PIERO MARTINETTI - scuola secondaria di 1° grado statale PIERO MARTINETTI - </t>
  </si>
  <si>
    <t xml:space="preserve"> 0011340005-</t>
  </si>
  <si>
    <t xml:space="preserve"> - scuola primaria statale scuola elementare Domenico Morino -  - </t>
  </si>
  <si>
    <t xml:space="preserve"> 0050290001-</t>
  </si>
  <si>
    <t xml:space="preserve"> -  - scuola secondaria di 1° grado statale GIOVANNI CENA - </t>
  </si>
  <si>
    <t xml:space="preserve"> -  -  - scuola secondaria di 2° grado statale Istituto Tecnico Economico  I.T.E. MOSSOTTI </t>
  </si>
  <si>
    <t xml:space="preserve"> 0031060049- 0031060050-</t>
  </si>
  <si>
    <t>PROVINCIA DI NOVARA 2</t>
  </si>
  <si>
    <t xml:space="preserve"> -  -  - scuola secondaria di 2° grado statale Liceo Scientifico"Avogadro" - I.I.S. "G.e Q. Sella" </t>
  </si>
  <si>
    <t xml:space="preserve"> 0960040029-0960040031-</t>
  </si>
  <si>
    <t>PROVINCIA DI BIELLA 3</t>
  </si>
  <si>
    <t xml:space="preserve"> -  -  - scuola secondaria di 2° grado statale VEDASI NOTE AL PUNTO 15</t>
  </si>
  <si>
    <t xml:space="preserve"> 0040780007- 0040780003- 0042150013-0040030024</t>
  </si>
  <si>
    <t>PROVINCIA DI CUNEO 4</t>
  </si>
  <si>
    <t>scuola dell'infanzia statale Via Olivero 23 - scuola primaria statale "Rosumda Ferrero" Via Olivero 23 - scuola secondaria di 1° grado statale "Nino Costa" Via Olivero 21 - scuola secondaria di 2° grado statale /</t>
  </si>
  <si>
    <t>0011060001-</t>
  </si>
  <si>
    <t xml:space="preserve"> - scuola primaria statale SCUOLA PRIMARIA STATALE "SORELLE MENEVERI" -  - </t>
  </si>
  <si>
    <t xml:space="preserve"> 0021070004-</t>
  </si>
  <si>
    <t xml:space="preserve"> -  -  - scuola secondaria di 2° grado statale ISTITUTO D’ISTRUZIONE SUP. “P. L. NERVI” sede associata I.P.S.I.A. “BELLINI”</t>
  </si>
  <si>
    <t>0031060054-</t>
  </si>
  <si>
    <t>PROVINCIA DI NOVARA 1</t>
  </si>
  <si>
    <t xml:space="preserve"> -  - scuola secondaria di 1° grado statale G.SERASSIO - </t>
  </si>
  <si>
    <t xml:space="preserve"> 0010700003-</t>
  </si>
  <si>
    <t xml:space="preserve">scuola dell'infanzia statale Asilo Gautieri -  -  - </t>
  </si>
  <si>
    <t xml:space="preserve"> 0030370001-</t>
  </si>
  <si>
    <t xml:space="preserve"> - scuola primaria statale SCUOLA PRIMARIA LUIGI EINAUDI -  - </t>
  </si>
  <si>
    <t>FOSSANO 3</t>
  </si>
  <si>
    <t xml:space="preserve"> - scuola primaria statale DON MILANI -  - </t>
  </si>
  <si>
    <t xml:space="preserve"> 0031490006-</t>
  </si>
  <si>
    <t>TRECATE 2</t>
  </si>
  <si>
    <t xml:space="preserve"> - scuola primaria statale SCUOLA PRIMARIA STATALE - scuola secondaria di 1° grado statale SCUOLA SECONDARIA 1° GRADO STATALE - </t>
  </si>
  <si>
    <t xml:space="preserve"> 0013130001-</t>
  </si>
  <si>
    <t xml:space="preserve"> -  - scuola secondaria di 1° grado statale SCUOLA MEDIA STATALE G.M. FASIANI - </t>
  </si>
  <si>
    <t xml:space="preserve"> 0040950003-0040950005-0040950004</t>
  </si>
  <si>
    <t xml:space="preserve"> - scuola primaria statale I.Calvino - San Rocco - scuola secondaria di 1° grado statale Rita Levi Montalcini - San Rocco - </t>
  </si>
  <si>
    <t xml:space="preserve"> 0031060021- 0031060023-</t>
  </si>
  <si>
    <t>NOVARA 4</t>
  </si>
  <si>
    <t xml:space="preserve">scuola dell'infanzia statale Martiri  Libertà - scuola primaria statale Martiri  Libertà -  - </t>
  </si>
  <si>
    <t xml:space="preserve"> 0060390004-</t>
  </si>
  <si>
    <t>CASALE MONFERRATO 2</t>
  </si>
  <si>
    <t>0013050002-</t>
  </si>
  <si>
    <t xml:space="preserve"> 0021470001-</t>
  </si>
  <si>
    <t xml:space="preserve">scuola dell'infanzia statale Serafino Arnaud -  -  - </t>
  </si>
  <si>
    <t xml:space="preserve"> 0040780020-</t>
  </si>
  <si>
    <t>CUNEO 1</t>
  </si>
  <si>
    <t xml:space="preserve"> - scuola primaria statale Scuola primaria statale di Traves -  - </t>
  </si>
  <si>
    <t xml:space="preserve"> 0012790001- 0012790001-</t>
  </si>
  <si>
    <t xml:space="preserve">scuola dell'infanzia statale SCUOLA DELL'INFANZIA DI CUREGGIO - scuola primaria statale Scuola primaria Marta Magistrini -  - </t>
  </si>
  <si>
    <t>0030580003- 0030580002</t>
  </si>
  <si>
    <t xml:space="preserve"> - scuola primaria statale SCUOLA PRIMARIA  -  - </t>
  </si>
  <si>
    <t xml:space="preserve"> - scuola primaria statale SCUOLA PRIMARIA SAN QUIRICO -  - </t>
  </si>
  <si>
    <t>0960770004-0960770005</t>
  </si>
  <si>
    <t xml:space="preserve"> - scuola primaria statale 1 - scuola secondaria di 1° grado statale 1 - </t>
  </si>
  <si>
    <t>011460001-</t>
  </si>
  <si>
    <t xml:space="preserve"> - scuola primaria statale SCUOLA PRIMARIA DI CASELETTE - scuola secondaria di 1° grado statale SCUOLA SECONDARIA DI CASELETTE - </t>
  </si>
  <si>
    <t>0010620002- 0010620004- 0010620003</t>
  </si>
  <si>
    <t xml:space="preserve"> - scuola primaria statale SCUOLA ELEMENTARE CAPELLO -  - </t>
  </si>
  <si>
    <t>0042170002-</t>
  </si>
  <si>
    <t>scuola dell'infanzia statale // - scuola primaria statale SCUOLA PRIMARIA "LUIGI DEMICHELIS" - scuola secondaria di 1° grado statale // - scuola secondaria di 2° grado statale //</t>
  </si>
  <si>
    <t xml:space="preserve"> 0050150001-</t>
  </si>
  <si>
    <t xml:space="preserve"> - scuola primaria statale ASCANIO SOBRERO -  - </t>
  </si>
  <si>
    <t xml:space="preserve"> 0040590001-</t>
  </si>
  <si>
    <t xml:space="preserve">scuola dell'infanzia statale SCUOLA DELL'INFANZIA "ARCOBALENO" -  -  - </t>
  </si>
  <si>
    <t xml:space="preserve"> 0011660001-</t>
  </si>
  <si>
    <t xml:space="preserve">scuola dell'infanzia statale "FIORENZO SEMINI" - scuola primaria statale "G. MERLO" - scuola secondaria di 1° grado statale "G. VIDA" - </t>
  </si>
  <si>
    <t xml:space="preserve"> 0040720005-14 0040720002-</t>
  </si>
  <si>
    <t xml:space="preserve"> - scuola primaria statale Salvo D'Acquisto - scuola secondaria di 1° grado statale Mario Patri - </t>
  </si>
  <si>
    <t xml:space="preserve"> 0061740015- 0061740013-</t>
  </si>
  <si>
    <t>TORTONA 3</t>
  </si>
  <si>
    <t xml:space="preserve"> -  - scuola secondaria di 1° grado statale Luca Valenziano - </t>
  </si>
  <si>
    <t>TORTONA 2</t>
  </si>
  <si>
    <t xml:space="preserve">scuola dell'infanzia statale SCUOLA DELL'INFANZIA "F.LLI LUNATI" -  -  - </t>
  </si>
  <si>
    <t xml:space="preserve"> - scuola primaria statale ISTITUTO COMPRENSIVO CHIERI III - scuola secondaria di 1° grado statale ISTITUTO COMPRENSIVO CHIERI III - </t>
  </si>
  <si>
    <t xml:space="preserve"> 0012150001- 0012150002- 0012150003-</t>
  </si>
  <si>
    <t xml:space="preserve">scuola dell'infanzia statale Scuola dell'infanzia statale "Canonico Pio Rolla" -  -  - </t>
  </si>
  <si>
    <t xml:space="preserve"> 0011150003-</t>
  </si>
  <si>
    <t xml:space="preserve"> - scuola primaria statale SCUOLA PRIMARIA COMUNALE DI VEZZA D'ALBA - scuola secondaria di 1° grado statale SCUOLA SUPERIORE DI 1° GRADO COMUNALE DI VEZZA D'ALBA - </t>
  </si>
  <si>
    <t xml:space="preserve"> 0042410004-</t>
  </si>
  <si>
    <t xml:space="preserve"> 0012710003-</t>
  </si>
  <si>
    <t xml:space="preserve"> -  -  - scuola secondaria di 2° grado statale ISTITUTO GALILEI (succursale di Gozzano) denominato LICEO DI GOZZANO</t>
  </si>
  <si>
    <t xml:space="preserve"> 0030760004- 0030240002-</t>
  </si>
  <si>
    <t>PROVINCIA DI NOVARA 4</t>
  </si>
  <si>
    <t xml:space="preserve"> -  -  - scuola secondaria di 2° grado statale I.P.S. "G. RAVIZZA"</t>
  </si>
  <si>
    <t xml:space="preserve"> 0031060058-0031060044- 0031060048-</t>
  </si>
  <si>
    <t>PROVINCIA DI NOVARA 3</t>
  </si>
  <si>
    <t xml:space="preserve">scuola dell'infanzia statale OTTAGGI FORNAJA - Pontecurone - VIA CAVOUR 36 - scuola primaria statale EDMONDO DE AMICIS - Pontecurone - VIA ROMA 63 - scuola secondaria di 1° grado statale ZANARDI BONFIGLIO - Pontecurone - VIA ROMA 65 - </t>
  </si>
  <si>
    <t xml:space="preserve"> 0061320001- 0061320001-</t>
  </si>
  <si>
    <t xml:space="preserve"> - scuola primaria statale RIVA -  - </t>
  </si>
  <si>
    <t xml:space="preserve"> 0011910034-</t>
  </si>
  <si>
    <t xml:space="preserve">scuola dell'infanzia statale SCUOLA MATERNA DI PRALUNGO IN FR. S.EUROSIA -  -  - </t>
  </si>
  <si>
    <t xml:space="preserve"> 0960490001-</t>
  </si>
  <si>
    <t xml:space="preserve"> - scuola primaria statale SCUOLA PRIMARIA STATALE DI PRALORMO - scuola secondaria di 1° grado statale SCUOLA MEDIA “PRIMO LEVI” - </t>
  </si>
  <si>
    <t xml:space="preserve"> 0012030001-0012030002-</t>
  </si>
  <si>
    <t xml:space="preserve"> -  - scuola secondaria di 1° grado statale CURIONI - </t>
  </si>
  <si>
    <t>0031300005-</t>
  </si>
  <si>
    <t xml:space="preserve">scuola dell'infanzia statale GIUSEPPE SARINA - Lotto 1 -  -  - </t>
  </si>
  <si>
    <t>0 0 Edificio da Costruire</t>
  </si>
  <si>
    <t>TORTONA 1</t>
  </si>
  <si>
    <t xml:space="preserve">scuola dell'infanzia statale GIUSEPPE SARINA - Lotto 2 -  -  - </t>
  </si>
  <si>
    <t>0 0 Edificio da Costruire-</t>
  </si>
  <si>
    <t>TORTONA 4</t>
  </si>
  <si>
    <t xml:space="preserve">scuola dell'infanzia statale SCUOLA DELL'INFANZIA STATALE -  -  - </t>
  </si>
  <si>
    <t xml:space="preserve"> - scuola primaria statale SCUOLA ELEMENTARE CAPOLUOGO -  - </t>
  </si>
  <si>
    <t>0010660004-</t>
  </si>
  <si>
    <t xml:space="preserve"> - scuola primaria statale Scuola Primaria R. Baranzano -  - </t>
  </si>
  <si>
    <t xml:space="preserve"> 0021370004-</t>
  </si>
  <si>
    <t xml:space="preserve"> -  - scuola secondaria di 1° grado statale GIANLUIGI DAFFARA - </t>
  </si>
  <si>
    <t xml:space="preserve"> 0030300001-</t>
  </si>
  <si>
    <t xml:space="preserve"> - scuola primaria statale SCUOLA PRIMARIA - scuola secondaria di 1° grado statale SCUOLA SECONDARIA DI PRIMO GRADO - </t>
  </si>
  <si>
    <t xml:space="preserve"> 0030650002- 0030650003-</t>
  </si>
  <si>
    <t xml:space="preserve"> - scuola primaria statale SCUOLA PRIMARIA STATALE DI GRINZANE CAVOUR -  - </t>
  </si>
  <si>
    <t>0041000001-</t>
  </si>
  <si>
    <t xml:space="preserve"> 0030270002</t>
  </si>
  <si>
    <t xml:space="preserve"> - scuola primaria statale G.B. GIULIANI - scuola secondaria di 1° grado statale CARLO GANCIA - </t>
  </si>
  <si>
    <t xml:space="preserve"> 0050170007-0050170009-</t>
  </si>
  <si>
    <t xml:space="preserve">scuola dell'infanzia statale "SAN G. BOSCO" - scuola primaria statale "DANTE ALIGHIERI" -  - </t>
  </si>
  <si>
    <t xml:space="preserve"> 0060220001-</t>
  </si>
  <si>
    <t xml:space="preserve">scuola dell'infanzia statale ISTITUTO COMPRENSIVO DI SPIGNO MONFERRATO - scuola primaria statale ISTITUTO COMPRENSIVO DI SPIGNO MONFERRATO - scuola secondaria di 1° grado statale ISTITUTO COMPRENSIVO DI SPIGNO MONFERRATO - </t>
  </si>
  <si>
    <t xml:space="preserve"> 0060170001- 0060170002 - 0060170003</t>
  </si>
  <si>
    <t xml:space="preserve">scuola dell'infanzia statale WALTER FILLAK - scuola primaria statale WALTER FILLAK -  - </t>
  </si>
  <si>
    <t xml:space="preserve"> 0010200003                                                                                         0010200002</t>
  </si>
  <si>
    <t xml:space="preserve">scuola dell'infanzia statale WALTER FILLAK - scuola primaria statale SANDRO PERTINI -  - </t>
  </si>
  <si>
    <t xml:space="preserve"> 0011610003-</t>
  </si>
  <si>
    <t xml:space="preserve">scuola dell'infanzia statale SCUOLA DELL'INFANZIA STATALE DEL COMUNE DI PAGNO - scuola primaria statale SCUOLA PRIMARIA STATALE DEL COMUNE DI PAGNO -  - </t>
  </si>
  <si>
    <t xml:space="preserve"> 0041580002-</t>
  </si>
  <si>
    <t xml:space="preserve"> - scuola primaria statale ISTITUTO COMPRENSIVO DI VISTRORIO - scuola secondaria di 1° grado statale ISTITUTO COMPRENSIVO DI VISTRORIO - </t>
  </si>
  <si>
    <t>0012970001-</t>
  </si>
  <si>
    <t xml:space="preserve">scuola dell'infanzia statale SCUOLA DELL'INFANZIA STATALE - scuola primaria statale SCUOLA PRIMARIA STATALE -  - </t>
  </si>
  <si>
    <t>1030600002-</t>
  </si>
  <si>
    <t xml:space="preserve"> - scuola primaria statale VITTORIO ALFIERI -  - </t>
  </si>
  <si>
    <t xml:space="preserve"> 0061360003-</t>
  </si>
  <si>
    <t>scuola dell'infanzia statale - - scuola primaria statale - - scuola secondaria di 1° grado statale CARLO ALBERTO DALLA CHIESA - scuola secondaria di 2° grado statale -</t>
  </si>
  <si>
    <t>BRA 2</t>
  </si>
  <si>
    <t xml:space="preserve"> -  - scuola secondaria di 1° grado statale ANNA FRANK- ISTITUTO COMPRENSIVO BORGATA PARADISO - </t>
  </si>
  <si>
    <t>0010900024-</t>
  </si>
  <si>
    <t>COLLEGNO 2</t>
  </si>
  <si>
    <t xml:space="preserve">scuola dell'infanzia statale "G. Bertero" - scuola primaria statale "G. Bertero" -  - </t>
  </si>
  <si>
    <t xml:space="preserve"> 0042120002-</t>
  </si>
  <si>
    <t xml:space="preserve"> - scuola primaria statale E. Rossignoli -  - </t>
  </si>
  <si>
    <t>0050800008-</t>
  </si>
  <si>
    <t xml:space="preserve"> 0031290001-</t>
  </si>
  <si>
    <t xml:space="preserve"> - scuola primaria statale Scuola Primaria di Carisio -  - </t>
  </si>
  <si>
    <t xml:space="preserve"> 0020320002-</t>
  </si>
  <si>
    <t xml:space="preserve"> - scuola primaria statale SCUOLA PRIMARIA DI VERUNO -  - </t>
  </si>
  <si>
    <t xml:space="preserve"> 0031570001-</t>
  </si>
  <si>
    <t xml:space="preserve">scuola dell'infanzia statale G MARCONI - scuola primaria statale G MARCONI -  - </t>
  </si>
  <si>
    <t>0010900033- 0010900027-</t>
  </si>
  <si>
    <t>COLLEGNO 3</t>
  </si>
  <si>
    <t xml:space="preserve"> - scuola primaria statale Scuola Primaria Nino Chiovini -  - </t>
  </si>
  <si>
    <t>1030150001-</t>
  </si>
  <si>
    <t xml:space="preserve">scuola dell'infanzia statale Scuola Materna Statale "Ercole Guglielmina Durio" - scuola primaria statale Scuola Elementare Statale "G. Perolio" -  - </t>
  </si>
  <si>
    <t>0020380003- 0020380002</t>
  </si>
  <si>
    <t xml:space="preserve"> - scuola primaria statale Scuola Primaria del Centro Pietro Villa -  - </t>
  </si>
  <si>
    <t xml:space="preserve"> 0020160008-0020160009-</t>
  </si>
  <si>
    <t>BORGOSESIA 4</t>
  </si>
  <si>
    <t xml:space="preserve"> - scuola primaria statale Scuola primaria di Sant'Antida - Via Giordano -  - </t>
  </si>
  <si>
    <t xml:space="preserve"> 0020160014-</t>
  </si>
  <si>
    <t>BORGOSESIA 3</t>
  </si>
  <si>
    <t xml:space="preserve"> - scuola primaria statale Scuola primaria di Aranco -  - </t>
  </si>
  <si>
    <t xml:space="preserve"> 0020160001-</t>
  </si>
  <si>
    <t>BORGOSESIA 2</t>
  </si>
  <si>
    <t xml:space="preserve"> - scuola primaria statale SCUOLA PRIMARIA DI RONDISSONE - scuola secondaria di 1° grado statale SCUOLA SECONDARIA DI PRIMO GRADO DI RONDISSONE - </t>
  </si>
  <si>
    <t xml:space="preserve"> 0012250002-</t>
  </si>
  <si>
    <t xml:space="preserve"> - scuola primaria statale NINO COSTA - scuola secondaria di 1° grado statale GIOVANNI CENA - </t>
  </si>
  <si>
    <t xml:space="preserve"> 0011280003-</t>
  </si>
  <si>
    <t xml:space="preserve"> - scuola primaria statale GIANNI RODARI - scuola secondaria di 1° grado statale ADA GOBETTI - </t>
  </si>
  <si>
    <t xml:space="preserve"> 0011680005-0011680004-</t>
  </si>
  <si>
    <t xml:space="preserve"> -  -  - </t>
  </si>
  <si>
    <t xml:space="preserve"> 0010240007-</t>
  </si>
  <si>
    <t>BEINASCO 2</t>
  </si>
  <si>
    <t xml:space="preserve">scuola dell'infanzia statale ISTITUTO COMPRENSIVO LUIGI EINAUDI -  -  - </t>
  </si>
  <si>
    <t xml:space="preserve">scuola dell'infanzia statale SCUOLA DELL'INFANZIA - CORSO COUVERT 24 - scuola primaria statale SCUOLA PRIMARIA - CORSO COUVERT 24 -  - </t>
  </si>
  <si>
    <t xml:space="preserve"> 0012700002- 0012700004-</t>
  </si>
  <si>
    <t>BEINASCO 3</t>
  </si>
  <si>
    <t xml:space="preserve">scuola dell'infanzia statale Scuola dell'Infanzia Borgo Ferrone -  -  - </t>
  </si>
  <si>
    <t xml:space="preserve"> 0041300007 -  0041300007</t>
  </si>
  <si>
    <t>MONDOVI' 2</t>
  </si>
  <si>
    <t xml:space="preserve"> - scuola primaria statale ISTITUTO COMPRENSIVO S.FRANCESCO D'ASSISI -  - </t>
  </si>
  <si>
    <t xml:space="preserve"> 1030510002-</t>
  </si>
  <si>
    <t xml:space="preserve"> - scuola primaria statale Edmondo De Amicis - scuola secondaria di 1° grado statale Aldo Moro - </t>
  </si>
  <si>
    <t>0061400002-</t>
  </si>
  <si>
    <t xml:space="preserve">scuola dell'infanzia statale SCUOLA DELL'INFANZIA  DI CERRINA  -  -  - </t>
  </si>
  <si>
    <t xml:space="preserve"> 0060590001-</t>
  </si>
  <si>
    <t xml:space="preserve"> -  - scuola secondaria di 1° grado statale Scuola secondaria di 1° grado di Pray Mario Trabaldo Togna - </t>
  </si>
  <si>
    <t>0960500004-</t>
  </si>
  <si>
    <t xml:space="preserve"> - scuola primaria statale elementari - scuola secondaria di 1° grado statale medie inferiori - </t>
  </si>
  <si>
    <t xml:space="preserve"> 0042010001- 0042010001-</t>
  </si>
  <si>
    <t xml:space="preserve"> - scuola primaria statale GIUSEPPE MAZZINI -  - </t>
  </si>
  <si>
    <t xml:space="preserve"> 0060190001-</t>
  </si>
  <si>
    <t xml:space="preserve"> - scuola primaria statale I. C. DI CASTELNUOVO DON BOSCO COCCONATO MONTIGLIO M.TO - scuola secondaria di 1° grado statale I. C. DI CASTELNUOVO DON BOSCO COCCONATO MONTIGLIO M.TO - </t>
  </si>
  <si>
    <t>0050780001-</t>
  </si>
  <si>
    <t xml:space="preserve">scuola dell'infanzia statale SCUOLA DELL'INFANZIA STATALE "DON PIETRO PEJLA" -  -  - </t>
  </si>
  <si>
    <t xml:space="preserve"> -  - scuola secondaria di 1° grado statale PALESTRA SCUOLA MEDIA STATALE "L.LAGRANGE" - </t>
  </si>
  <si>
    <t xml:space="preserve"> - scuola primaria statale SCUOLA STATALE DI ASIGLIANO V.SE - scuola secondaria di 1° grado statale SCUOLA STATALE DI ASIGLIANO V.SE - </t>
  </si>
  <si>
    <t xml:space="preserve"> - scuola primaria statale SCUOLA PRIMARIA CARLO DENINA -  - </t>
  </si>
  <si>
    <t>0041800002-</t>
  </si>
  <si>
    <t xml:space="preserve"> 0012470001-</t>
  </si>
  <si>
    <t>0012620002-</t>
  </si>
  <si>
    <t xml:space="preserve"> -  - scuola secondaria di 1° grado statale SALVADOR ALLENDE - </t>
  </si>
  <si>
    <t>0012200003-</t>
  </si>
  <si>
    <t xml:space="preserve">scuola dell'infanzia statale ISTITUTO COMPRENSIVO G. ARPINO - scuola primaria statale ISTITUTO COMPRENSIVO G. ARPINO - scuola secondaria di 1° grado statale ISTITUTO COMPRENSIVO G. ARPINO - </t>
  </si>
  <si>
    <t xml:space="preserve"> 0042220001-</t>
  </si>
  <si>
    <t xml:space="preserve"> -  -  - scuola secondaria di 2° grado statale ISTITUTO DI ISTRUZIONE SECONDARIA SUPERIORE "G. PENNA" </t>
  </si>
  <si>
    <t>PROVINCIA DI ASTI 3</t>
  </si>
  <si>
    <t xml:space="preserve"> - scuola primaria statale SCUOLE ELEMENTARI DI VIA TRAVERSA -  - </t>
  </si>
  <si>
    <t xml:space="preserve"> 0051010002-</t>
  </si>
  <si>
    <t xml:space="preserve"> 0012650013-</t>
  </si>
  <si>
    <t>SETTIMO TORINESE 2</t>
  </si>
  <si>
    <t xml:space="preserve"> - scuola primaria statale Scuola primaria statale "Silvio Pellico" -  - </t>
  </si>
  <si>
    <t xml:space="preserve">scuola dell'infanzia statale SCUOLA DELL'INFANZIA COLLODI -  -  - </t>
  </si>
  <si>
    <t>FOSSANO 1</t>
  </si>
  <si>
    <t xml:space="preserve"> -  - scuola secondaria di 1° grado statale PAOLO THAON DI REVEL - </t>
  </si>
  <si>
    <t xml:space="preserve"> 0011970002-</t>
  </si>
  <si>
    <t>POIRINO 1</t>
  </si>
  <si>
    <t xml:space="preserve"> -  - scuola secondaria di 1° grado statale Scuola secondaria di I grado di Borgosesia - </t>
  </si>
  <si>
    <t xml:space="preserve"> 0020160007-0020160015-</t>
  </si>
  <si>
    <t>BORGOSESIA 1</t>
  </si>
  <si>
    <t xml:space="preserve">scuola dell'infanzia statale SCUOLA DELL'INFANZIA STATALE DI BAROLO - scuola primaria statale SCUOLA PRIMARIA STATALE DI BAROLO - scuola secondaria di 1° grado statale SCUOLA SECONDARIA DI PRIMO GRADO STATALE DI BAROLO - </t>
  </si>
  <si>
    <t xml:space="preserve"> 0040130002-</t>
  </si>
  <si>
    <t xml:space="preserve"> - scuola primaria statale SCUOLA PRIMARIA "FRANCESCO BARACCA" -  - </t>
  </si>
  <si>
    <t>ASTI 4</t>
  </si>
  <si>
    <t xml:space="preserve">scuola dell'infanzia statale SCUOLA MATERNA LA PACE -  -  - </t>
  </si>
  <si>
    <t xml:space="preserve"> 0012800012-</t>
  </si>
  <si>
    <t xml:space="preserve">scuola dell'infanzia statale ASILO COMUNALE "REGINA MARGHERITA" -  -  - </t>
  </si>
  <si>
    <t>0042130001-</t>
  </si>
  <si>
    <t xml:space="preserve">scuola dell'infanzia statale SALVO D'ACQUISTO -  -  - </t>
  </si>
  <si>
    <t>COLLEGNO 1</t>
  </si>
  <si>
    <t xml:space="preserve"> -  -  - scuola secondaria di 2° grado statale Istituto Tecnico Agrario G. Ferraris</t>
  </si>
  <si>
    <t xml:space="preserve"> 0021580028-</t>
  </si>
  <si>
    <t>PROVINCIA DI VERCELLI 2</t>
  </si>
  <si>
    <t xml:space="preserve"> -  -  - scuola secondaria di 2° grado statale Liceo Scientifico Amedeo Avogadro di Vercelli - Istituto Superiore D'Adda di Varallo</t>
  </si>
  <si>
    <t xml:space="preserve"> 0021580022- 0021560005-</t>
  </si>
  <si>
    <t>PROVINCIA DI VERCELLI 1</t>
  </si>
  <si>
    <t xml:space="preserve"> -  -  - scuola secondaria di 2° grado statale ISTITUTO DI ISTRUZIONE SUPERIORE QUINTINO SELLA </t>
  </si>
  <si>
    <t xml:space="preserve"> 0960040045 - 0960040035- 0960040031-0960040030</t>
  </si>
  <si>
    <t>PROVINCIA DI BIELLA 2</t>
  </si>
  <si>
    <t xml:space="preserve"> -  -  - scuola secondaria di 2° grado statale ITIS Lirelli di Borgosesia</t>
  </si>
  <si>
    <t>0020160012-</t>
  </si>
  <si>
    <t>PROVINCIA DI VERCELLI 4</t>
  </si>
  <si>
    <t xml:space="preserve"> -  -  - scuola secondaria di 2° grado statale PLANA - SANTORRE DI SANTAROSA - SOMMEILLER - GALILEO FERRARIS</t>
  </si>
  <si>
    <t xml:space="preserve"> 0012720251- 0012720268- 0012720216-</t>
  </si>
  <si>
    <t>CITTA` METROPOLITANA DI TORINO 2</t>
  </si>
  <si>
    <t xml:space="preserve"> - scuola primaria statale Scuola Primaria "M. Bazzini" -  - </t>
  </si>
  <si>
    <t xml:space="preserve"> 0010600002-</t>
  </si>
  <si>
    <t xml:space="preserve"> -  - scuola secondaria di 1° grado statale Scuola Secondaria di I Grado Statale Fratelli Casetti - </t>
  </si>
  <si>
    <t>1030250004-</t>
  </si>
  <si>
    <t xml:space="preserve"> - scuola primaria statale ALESSANDRO MANZONI - scuola secondaria di 1° grado statale ALESSANDRO MANZONI - </t>
  </si>
  <si>
    <t xml:space="preserve"> 0030840004- 0030840003</t>
  </si>
  <si>
    <t xml:space="preserve">scuola dell'infanzia statale SCUOLA DELL'INFANZIA -  - scuola secondaria di 1° grado statale SCUOLA SECONDARIA DI 1° GRADO - </t>
  </si>
  <si>
    <t xml:space="preserve">scuola dell'infanzia statale G. GARZOLI -  -  - </t>
  </si>
  <si>
    <t xml:space="preserve"> 0031490005-</t>
  </si>
  <si>
    <t>TRECATE 1</t>
  </si>
  <si>
    <t xml:space="preserve"> - scuola primaria statale DANTE ALIGHIERI - PLESSO MARINELLA -  - </t>
  </si>
  <si>
    <t xml:space="preserve"> 0010380006</t>
  </si>
  <si>
    <t>BRUINO 1</t>
  </si>
  <si>
    <t xml:space="preserve">scuola dell'infanzia statale Santa Croce, San Marco e Corso Roma - scuola primaria statale Santa Croce -  - </t>
  </si>
  <si>
    <t xml:space="preserve"> 0030240008-0030240010- 0030240005-</t>
  </si>
  <si>
    <t>BORGOMANERO 3</t>
  </si>
  <si>
    <t xml:space="preserve">scuola dell'infanzia statale SUCCURSALE SCUOLA DELL'INFANZIA XXV APRILE - scuola primaria statale SCUOLA ELEMENTARE RIO CROSIO  -  - </t>
  </si>
  <si>
    <t>ASTI 1</t>
  </si>
  <si>
    <t xml:space="preserve"> - scuola primaria statale SCUOLA PRIMARIA STATALE DI BURONZO - scuola secondaria di 1° grado statale SCUOLA SECONDARIA DI PRIMO GRADO STATALE DI BURONZO - </t>
  </si>
  <si>
    <t>0020210001-</t>
  </si>
  <si>
    <t xml:space="preserve"> -  - scuola secondaria di 1° grado statale SCUOLA MEDIA STATALE "ROSA BIANCA" - PLESSO EX EINAUDI - </t>
  </si>
  <si>
    <t xml:space="preserve"> 0042030020-</t>
  </si>
  <si>
    <t>SALUZZO 2</t>
  </si>
  <si>
    <t xml:space="preserve"> -  -  - scuola secondaria di 2° grado statale I.I.S. Europa Unita, Liceo I. Newton</t>
  </si>
  <si>
    <t xml:space="preserve"> 0010820014- 0010820011-0010820012-</t>
  </si>
  <si>
    <t>CITTA` METROPOLITANA DI TORINO 4</t>
  </si>
  <si>
    <t xml:space="preserve"> - scuola primaria statale Scuola elementare Statale "Vergnasco-Cerrione" - scuola secondaria di 1° grado statale Scuola media Statale "La Bessa" - </t>
  </si>
  <si>
    <t xml:space="preserve"> 0960180001-</t>
  </si>
  <si>
    <t xml:space="preserve">scuola dell'infanzia statale ROSA LUXEMBURG -  -  - </t>
  </si>
  <si>
    <t xml:space="preserve"> 0011200002-</t>
  </si>
  <si>
    <t xml:space="preserve">scuola dell'infanzia statale ENRICO PASQUET -  -  - </t>
  </si>
  <si>
    <t xml:space="preserve"> 0040090006                                                                           0040090001</t>
  </si>
  <si>
    <t xml:space="preserve"> - scuola primaria statale "G.A. RAYNERI" DI C.SO SACCHIRONE N. 20 -  - </t>
  </si>
  <si>
    <t xml:space="preserve"> 0010590001-</t>
  </si>
  <si>
    <t>CARMAGNOLA 3</t>
  </si>
  <si>
    <t xml:space="preserve"> - scuola primaria statale Scuola elementare (primaria) -  - </t>
  </si>
  <si>
    <t xml:space="preserve"> 0960410002-</t>
  </si>
  <si>
    <t xml:space="preserve"> - scuola primaria statale SANDRO PERTINI -  - </t>
  </si>
  <si>
    <t>0011590002-</t>
  </si>
  <si>
    <t xml:space="preserve">scuola dell'infanzia statale SCUOLA DELL'INFANZIA STATALE - scuola primaria statale SCUOLA PRIMARIA STATALE - scuola secondaria di 1° grado statale =================== - </t>
  </si>
  <si>
    <t>1030110001-</t>
  </si>
  <si>
    <t xml:space="preserve">scuola dell'infanzia statale Scuola dell'Infanzia di Rovasenda -  -  - </t>
  </si>
  <si>
    <t>0021220003-</t>
  </si>
  <si>
    <t xml:space="preserve">scuola dell'infanzia statale Scuola Materna Rodari - scuola primaria statale Scuola Elementare Don Lorenzo Milani -  - </t>
  </si>
  <si>
    <t>1030280007-</t>
  </si>
  <si>
    <t>Codice edificio Regione Piemonte</t>
  </si>
  <si>
    <t>ADEGUAMENTO</t>
  </si>
  <si>
    <t>SCUOLA PRIMARIA E SECONDARIA DI 1° GRADO IN VIA FUORI PORTA PIA/VIGNOLA</t>
  </si>
  <si>
    <t>0780250098</t>
  </si>
  <si>
    <t>CS</t>
  </si>
  <si>
    <t>COMUNE - CARIATI</t>
  </si>
  <si>
    <t>ISTITUTO COMPRENSIVO – PALESTRA IN  CORSO TRENTO</t>
  </si>
  <si>
    <t>0780590214</t>
  </si>
  <si>
    <t>COMUNE - GRIMALDI</t>
  </si>
  <si>
    <t>NUOVA COSTRUZIONE - 2° LOTTO</t>
  </si>
  <si>
    <t>SCUOLA SECONDARIA DI 1° GRADO DI CAULONIA MARINA</t>
  </si>
  <si>
    <t>0800251235</t>
  </si>
  <si>
    <t>RC</t>
  </si>
  <si>
    <t>COMUNE - CAULONIA</t>
  </si>
  <si>
    <t>(CSIC8AY00B) - IC - G. Caloprese(CSMM8AY01C) - SM SCALEA</t>
  </si>
  <si>
    <t>0781380936</t>
  </si>
  <si>
    <t>COMUNE - SCALEA</t>
  </si>
  <si>
    <t>(CSEE8AY01D) - SCALEA - CENTRO</t>
  </si>
  <si>
    <t>0781380721</t>
  </si>
  <si>
    <t>(RCEE84304X) - Primaria - PELLEGRINA</t>
  </si>
  <si>
    <t>0800070952</t>
  </si>
  <si>
    <t>COMUNE - BAGNARA CALABRA</t>
  </si>
  <si>
    <t>(CSEE872049) - Primaria - SAN GIACOMO(CSAA872077) - Infanzia - SAN GIACOMO</t>
  </si>
  <si>
    <t>0780400154</t>
  </si>
  <si>
    <t>COMUNE - CETRARO</t>
  </si>
  <si>
    <t>(VVIC82600R) - IC - AMERIGO VESPUCCI(VVMM82601T) - Sec. I - AMERIGO VESPUCCI</t>
  </si>
  <si>
    <t>1020470443</t>
  </si>
  <si>
    <t>VV</t>
  </si>
  <si>
    <t>COMUNE - VIBO VALENTIA</t>
  </si>
  <si>
    <t>(CSAA59001X) - Infanzia - UNRA CASAS(CSEE590026) - Primaria - VILLAGGIO SC.(CSEE590004) - DD - CASTROVILLARI I</t>
  </si>
  <si>
    <t>0780331434</t>
  </si>
  <si>
    <t>COMUNE - CASTROVILLARI</t>
  </si>
  <si>
    <t>(RCMM85801D) - Sec. I - SCOPELLITI-GREEN ROSARNO</t>
  </si>
  <si>
    <t>0800690688</t>
  </si>
  <si>
    <t>COMUNE - ROSARNO</t>
  </si>
  <si>
    <t>(KRAA803019) - Infanzia - PAPANICE(KREE80302G) - Primaria - PAPANICE</t>
  </si>
  <si>
    <t>1010100459</t>
  </si>
  <si>
    <t>KR</t>
  </si>
  <si>
    <t>COMUNE - CROTONE</t>
  </si>
  <si>
    <t>(KRAA812025) - Infanzia - EDIF.SCOL. CODIGNOLA(KREE81202A) - Primaria - E. CODIGNOLA (CROTONE)</t>
  </si>
  <si>
    <t>1010100131</t>
  </si>
  <si>
    <t>(CSAA873051) - Infanzia - SCARCELLI</t>
  </si>
  <si>
    <t>0780580573</t>
  </si>
  <si>
    <t>COMUNE - FUSCALDO</t>
  </si>
  <si>
    <t>(RCMM85301A) - Sec. I - F SORACE MARESCA(RCIC853009) - IC - SORACE MARESCA</t>
  </si>
  <si>
    <t>0800430435</t>
  </si>
  <si>
    <t>COMUNE - LOCRI</t>
  </si>
  <si>
    <t>(CSEE8AJ01P) - Primaria - SOVERANO(CSAA8AJ07Q) - Infanzia - SOVERANO</t>
  </si>
  <si>
    <t>0780170477</t>
  </si>
  <si>
    <t>COMUNE - BISIGNANO</t>
  </si>
  <si>
    <t>(CSAA8AJ06P) - Infanzia - CAMPO SPORTIVO</t>
  </si>
  <si>
    <t>0780170090</t>
  </si>
  <si>
    <t>(CSTA01701G) - ITA - TOMMASI(CSVC020005) - Convitto - TOMMASI</t>
  </si>
  <si>
    <t>0780450855</t>
  </si>
  <si>
    <t>PROVINCIA COSENZA</t>
  </si>
  <si>
    <t>(RCEE86101A) - PALMI CAPOL. S.FRANCESCO</t>
  </si>
  <si>
    <t>0800570500</t>
  </si>
  <si>
    <t>COMUNE - PALMI</t>
  </si>
  <si>
    <t>(VVAA83505L) - Infanzia - VIA DANTE ALIGHIERI(VVEE83505T) - Primaria - SIMBARIO</t>
  </si>
  <si>
    <t>1020380730</t>
  </si>
  <si>
    <t>COMUNE - SIMBARIO</t>
  </si>
  <si>
    <t>(VVMM83506T) - Sec. I - SAN NICOLA DA CRISSA</t>
  </si>
  <si>
    <t>1020351446</t>
  </si>
  <si>
    <t>COMUNE - SAN NICOLA DA CRISSA</t>
  </si>
  <si>
    <t>(CSAA8AY029) - SCALEA - CENTRO/VIA LAURO</t>
  </si>
  <si>
    <t>0781380378</t>
  </si>
  <si>
    <t>(CZMM843044) - Sec. I - OLIVADI -IC CHIARAVALLE ALVARO</t>
  </si>
  <si>
    <t>0790880335</t>
  </si>
  <si>
    <t>CZ</t>
  </si>
  <si>
    <t>COMUNE - OLIVADI</t>
  </si>
  <si>
    <t>(CSAA82406R) - Infanzia - PIANA(CSEE824051) - Primaria - PIANA</t>
  </si>
  <si>
    <t>0780360135</t>
  </si>
  <si>
    <t>COMUNE - CERCHIARA DI CALABRIA</t>
  </si>
  <si>
    <t>(RCEE85202L) - Primaria - CORRADO ALVARO</t>
  </si>
  <si>
    <t>0800130762</t>
  </si>
  <si>
    <t>COMUNE - BOVA MARINA</t>
  </si>
  <si>
    <t>RISANAMENTO CONSERVATORIO</t>
  </si>
  <si>
    <t>(CSAA86703G) - Infanzia - SANTA MARIA G.(CSEE86705V) - Primaria - S.MAR.G.</t>
  </si>
  <si>
    <t>0781240742</t>
  </si>
  <si>
    <t>COMUNE - SAN MARTINO DI FINITA</t>
  </si>
  <si>
    <t>(CSAA82405Q) - Infanzia - SGROTTO(CSEE824062) - Primaria - SAN LORENZO BELLIZZI(CSMM82404V) - Sec. I - SAN LORENZO BELLIZZI</t>
  </si>
  <si>
    <t>0781200138</t>
  </si>
  <si>
    <t>COMUNE - SAN LORENZO BELLIZZI</t>
  </si>
  <si>
    <t>(CSEE85604B) - Primaria - SERRA PEDACE(CSAA856035) - Infanzia - SERRA PEDACE</t>
  </si>
  <si>
    <t>0781410409</t>
  </si>
  <si>
    <t>0800930215</t>
  </si>
  <si>
    <t>COMUNE - TAURIANOVA</t>
  </si>
  <si>
    <t>(RCEE80801D) - Primaria - MOTTA SAN GIOVANNI</t>
  </si>
  <si>
    <t>0800540144</t>
  </si>
  <si>
    <t>COMUNE - MOTTA SAN GIOVANNI</t>
  </si>
  <si>
    <t>(CSAA864034) - Infanzia - BORBORUSO(CSEE86404A) - Primaria - BORBORUSO</t>
  </si>
  <si>
    <t>0780960729</t>
  </si>
  <si>
    <t>COMUNE - PEDIVIGLIANO</t>
  </si>
  <si>
    <t>(CZMM86201A) - Sec. I - PLATANIA(CZAA862038) - Infanzia - PLATANIA</t>
  </si>
  <si>
    <t>0790991028</t>
  </si>
  <si>
    <t>COMUNE - PLATANIA</t>
  </si>
  <si>
    <t>(VVAA829015) - Infanzia - VIA PIANO DELLE GRAZIE(VVIC829008) - IC - Filadelfia</t>
  </si>
  <si>
    <t>1020110158</t>
  </si>
  <si>
    <t>COMUNE - FILADELFIA</t>
  </si>
  <si>
    <t>(CZMM83002X) - Sec. I - MIGLIERINA</t>
  </si>
  <si>
    <t>0790770980</t>
  </si>
  <si>
    <t>COMUNE - MIGLIERINA</t>
  </si>
  <si>
    <t>(VVMM80701C) - Sec. I - FABRIZIA</t>
  </si>
  <si>
    <t>1020100896</t>
  </si>
  <si>
    <t>COMUNE - FABRIZIA</t>
  </si>
  <si>
    <t>(VVEE82905E) - Primaria - CELLIA</t>
  </si>
  <si>
    <t>1020290573</t>
  </si>
  <si>
    <t>COMUNE - POLIA</t>
  </si>
  <si>
    <t>(CZMM821036) - Sec. I - ISCA MARINA</t>
  </si>
  <si>
    <t>0790630981</t>
  </si>
  <si>
    <t>COMUNE - ISCA SULLO IONIO</t>
  </si>
  <si>
    <t>(RCMM855012) - CAMINITI (VILLA SAN GIOVANNI)(RCMM855023) - CANNITELLO(VILLA SAN GIOVANNI)</t>
  </si>
  <si>
    <t>0800960718</t>
  </si>
  <si>
    <t>COMUNE - VILLA SAN GIOVANNI</t>
  </si>
  <si>
    <t>(VVEE83501N) - Primaria - VALLE LONGA(VVAA83501C) - Infanzia - VALLELONGA(VVIC83500G) - IC - Vallelonga</t>
  </si>
  <si>
    <t>1020450351</t>
  </si>
  <si>
    <t>COMUNE - VALLELONGA</t>
  </si>
  <si>
    <t>(CSEE829043) - Primaria - LAINO CASTELLO</t>
  </si>
  <si>
    <t>0780640623</t>
  </si>
  <si>
    <t>COMUNE - LAINO CASTELLO</t>
  </si>
  <si>
    <t>(CSEE802032) - Primaria - PATERNO CALABRO</t>
  </si>
  <si>
    <t>0780940881</t>
  </si>
  <si>
    <t>COMUNE - PATERNO CALABRO</t>
  </si>
  <si>
    <t>(CSMM849014) - Sec. I - MANDATORICCIO</t>
  </si>
  <si>
    <t>0780740862</t>
  </si>
  <si>
    <t>COMUNE - MANDATORICCIO</t>
  </si>
  <si>
    <t>(KRIS00400C) - IIS - GIUSEPPE GANGALE</t>
  </si>
  <si>
    <t>1010081437</t>
  </si>
  <si>
    <t>PROVINCIA CROTONE</t>
  </si>
  <si>
    <t>(RCEE81001D) - Primaria - VIA ZELANTE(RCIC81000B) - IC - BRANCALEONE(RCMM81001C) - Sec. I - BRANCALEONE</t>
  </si>
  <si>
    <t>0800140351</t>
  </si>
  <si>
    <t>COMUNE - BRANCALEONE</t>
  </si>
  <si>
    <t>ROGENO</t>
  </si>
  <si>
    <t>Via Vicinale Nuova</t>
  </si>
  <si>
    <t>1080350920</t>
  </si>
  <si>
    <t>VIA MAZZINI 39</t>
  </si>
  <si>
    <t xml:space="preserve">TOTALE </t>
  </si>
  <si>
    <t>TOTALE</t>
  </si>
  <si>
    <t>n.id</t>
  </si>
  <si>
    <t xml:space="preserve">Allegato B- REGIONE   BASILICATA                       </t>
  </si>
  <si>
    <t xml:space="preserve">Allegato A - REGIONE ABRUZZO </t>
  </si>
  <si>
    <t>Allegato E - REGIONE EMILIA ROMAGNA</t>
  </si>
  <si>
    <t>Allegato F - REGIONE FRIULI VENEZIA GIULIA</t>
  </si>
  <si>
    <t>Allegato H - REGIONE LIGURIA</t>
  </si>
  <si>
    <t>Allegato I - REGIONE LOMBARDIA</t>
  </si>
  <si>
    <t>Allegato L - REGIONE MARCHE</t>
  </si>
  <si>
    <t>Allegato M - REGIONE MOLISE</t>
  </si>
  <si>
    <t>Allegato N- REGIONE PIEMONTE</t>
  </si>
  <si>
    <t>Allegato O - REGIONE PUGLIA</t>
  </si>
  <si>
    <t>Allegato P- REGIONE SARDEGNA</t>
  </si>
  <si>
    <t>Allegato Q - REGIONE SICILIA</t>
  </si>
  <si>
    <t>Allegato R - REGIONE TOSCANA</t>
  </si>
  <si>
    <t>Allegato S - REGIONE UMBRIA</t>
  </si>
  <si>
    <t>Allegato T - REGIONE VALLE D'AOSTA</t>
  </si>
  <si>
    <t>Allegato U - REGIONE VENETO</t>
  </si>
  <si>
    <t>COMUNE DI CASALI DEL MANCO (EX SERRA PEDACE)</t>
  </si>
  <si>
    <t>Baunei</t>
  </si>
  <si>
    <t>Chiaramonti</t>
  </si>
  <si>
    <t>Furtei</t>
  </si>
  <si>
    <t>Nuoro</t>
  </si>
  <si>
    <t>San Vero Milis</t>
  </si>
  <si>
    <t>Selargius</t>
  </si>
  <si>
    <t>Settimo San Pietro</t>
  </si>
  <si>
    <t>Sindia</t>
  </si>
  <si>
    <t>Sinnai</t>
  </si>
  <si>
    <t>n.D.</t>
  </si>
  <si>
    <t>Provincidi Nuoro</t>
  </si>
  <si>
    <t>Provincia Sud Sardegna</t>
  </si>
  <si>
    <t>Prvincia di Oristano</t>
  </si>
  <si>
    <t>Provincia di Cagliari</t>
  </si>
  <si>
    <t>Provincia di Nuoro</t>
  </si>
  <si>
    <t>Primaria - Secondaria I grado - via dei Cavalieri - Santa M. Navarrese</t>
  </si>
  <si>
    <t>Primaria - Secondaria di I Grado - Via della Resistenza</t>
  </si>
  <si>
    <t>Primaria - Piazza Municipio 1</t>
  </si>
  <si>
    <t>Secondaria di I grado - via Mameli</t>
  </si>
  <si>
    <t>Secondaria di I grado - via Gramsci</t>
  </si>
  <si>
    <t>Primaria - via Umberto I</t>
  </si>
  <si>
    <t>Secondaria di I grado - Via Niccolò Machiavelli</t>
  </si>
  <si>
    <t>Primaria - Via Roma</t>
  </si>
  <si>
    <t>Secondaria di I grado - Via Giosuè Carducci 1</t>
  </si>
  <si>
    <t>Primaria - Via San Salvatore</t>
  </si>
  <si>
    <t>Infanzia - Primaria - Secondaria di I grado - Piazza della Resistenza</t>
  </si>
  <si>
    <t>Primaria - via Perra n. 23</t>
  </si>
  <si>
    <t xml:space="preserve">Allegato D - REGIONE CAMPANIA    </t>
  </si>
  <si>
    <t xml:space="preserve">Allegato C - REGIONE CALABRIA </t>
  </si>
  <si>
    <t>Ubicazione</t>
  </si>
  <si>
    <t>Imp. Progetto</t>
  </si>
  <si>
    <t>RM</t>
  </si>
  <si>
    <t>MAGLIANO ROMANO</t>
  </si>
  <si>
    <t>IST COMPR. PADRE PIO</t>
  </si>
  <si>
    <t>VIA ROMANA 29</t>
  </si>
  <si>
    <t>FR</t>
  </si>
  <si>
    <t>GIULIANO DI ROMA</t>
  </si>
  <si>
    <t>EDIFICI SCOLASTICI VIA XXII MAGGIO</t>
  </si>
  <si>
    <t>NEL COMUNE</t>
  </si>
  <si>
    <t xml:space="preserve">FR </t>
  </si>
  <si>
    <t>VALLECORSA</t>
  </si>
  <si>
    <t>MATERNA ELEM. E MEDIA "S. MARIA DE MATTIAS"</t>
  </si>
  <si>
    <t>VIA LAURENTI</t>
  </si>
  <si>
    <t>ISOLA DEL LIRI</t>
  </si>
  <si>
    <t>MATERNA ELEM. VALCATOIO</t>
  </si>
  <si>
    <t>AUSONIA</t>
  </si>
  <si>
    <t>MEDIA "E. CALENZIO"</t>
  </si>
  <si>
    <t>CONTRADA MARTINI</t>
  </si>
  <si>
    <t>RI</t>
  </si>
  <si>
    <t>TORRE CAJETANI</t>
  </si>
  <si>
    <t>SCUOLA ELEM. GUARCINO</t>
  </si>
  <si>
    <t>VIA SPIUGHE</t>
  </si>
  <si>
    <t xml:space="preserve">VT </t>
  </si>
  <si>
    <t>CIVITELLA D'AGLIANO</t>
  </si>
  <si>
    <t>IST. COMP. F.LLI AGOSTI</t>
  </si>
  <si>
    <t>LT</t>
  </si>
  <si>
    <t>CORI</t>
  </si>
  <si>
    <t>SCUOLA DON RADICCHI</t>
  </si>
  <si>
    <t>TIVOLI</t>
  </si>
  <si>
    <t>SCUOLA ELEM. DEL GESÙ</t>
  </si>
  <si>
    <t>VIA  DEL COLLEGIO N. 2</t>
  </si>
  <si>
    <t>GALLESE</t>
  </si>
  <si>
    <t>SCUOLA MATERNA MARIELLA FELINI</t>
  </si>
  <si>
    <t>TORRITA TIBERINA</t>
  </si>
  <si>
    <t>SCUOLA MATERNA E MEDIA A. MORO</t>
  </si>
  <si>
    <t>VIA CAVOUR N. 4</t>
  </si>
  <si>
    <t>SANTOPADRE</t>
  </si>
  <si>
    <t>SCUOLA ELEMENTARE E. NOTARGIACOMO</t>
  </si>
  <si>
    <t>VIA E. NOTARGIACOMO</t>
  </si>
  <si>
    <t>VT</t>
  </si>
  <si>
    <t>GORGA</t>
  </si>
  <si>
    <t>SCUOLA DELL'INFANZIA PRIMARIA "SAN GIOVANNI BOSCO"</t>
  </si>
  <si>
    <t>VIA GUGLIELMO MARCONI</t>
  </si>
  <si>
    <t>POSTA FIBRENO</t>
  </si>
  <si>
    <t>SCUOLA ELEMENTARE - INFANZIA CARBONE</t>
  </si>
  <si>
    <t>POGGIO CATINO</t>
  </si>
  <si>
    <t>SCUOLA MATERNA VIA TERNANA</t>
  </si>
  <si>
    <t>SANT'AMBROGIO SUL GARIGLIANO</t>
  </si>
  <si>
    <t>SCUOLA DELL'INFANZIA E PRIMARIA CAPOLUOGO</t>
  </si>
  <si>
    <t>VIA ROMA N. 39</t>
  </si>
  <si>
    <t>CANEPINA</t>
  </si>
  <si>
    <t>SCUOLA MATERNA PER L'INFANZIA BRACCINI</t>
  </si>
  <si>
    <t>VITERBO</t>
  </si>
  <si>
    <t>SCUOLA SECONDARIA PRIMO GRADO PIO FEDI</t>
  </si>
  <si>
    <t>VIA PUGLIA</t>
  </si>
  <si>
    <t>CITTADUCALE</t>
  </si>
  <si>
    <t>ELEM. GROTTI (PALESTRA)</t>
  </si>
  <si>
    <t>PZZA 8 MARZO</t>
  </si>
  <si>
    <t>APRILIA</t>
  </si>
  <si>
    <t>SCUOLA ZONA LEDA</t>
  </si>
  <si>
    <t>CAPRAROLA</t>
  </si>
  <si>
    <t>IST. COMPR. R.MARCHINI</t>
  </si>
  <si>
    <t>VIA REPUBBLICA SNC</t>
  </si>
  <si>
    <t>ROMA CAPITALE</t>
  </si>
  <si>
    <t>ISTITUTO ELSA MORANTE</t>
  </si>
  <si>
    <t>MUNICIPIO I</t>
  </si>
  <si>
    <t>ACUTO</t>
  </si>
  <si>
    <t>PRIMARIA E SECONDARIA "S. MARIA DE MATTIAS"</t>
  </si>
  <si>
    <t>VIA G. GERMINI, 1</t>
  </si>
  <si>
    <t>MONTALTO DI CASTRO</t>
  </si>
  <si>
    <t>MEDIA GAIETTA GRADOLI</t>
  </si>
  <si>
    <t>VIA G. CESARE</t>
  </si>
  <si>
    <t>FROSINONE</t>
  </si>
  <si>
    <t>SCUOLA PRIMARIA PLESSO MAIURI</t>
  </si>
  <si>
    <t>VIALE TEVERE</t>
  </si>
  <si>
    <t>LANUVIO</t>
  </si>
  <si>
    <t>SCUOLA SECONDARIA DI I GRADO CAMPOLEONE - CAMPUS SCOLASTICO II LOTTO</t>
  </si>
  <si>
    <t>MARINO</t>
  </si>
  <si>
    <t>SCUOLA MATERNA DON MOROSINI</t>
  </si>
  <si>
    <t>VIA DON MOROSINI - LOC SANTA MARIA DELLE MOLE</t>
  </si>
  <si>
    <t>SACROFANO</t>
  </si>
  <si>
    <t>SCUOLA DELL'INFANZIA I.C. PADRE PIO</t>
  </si>
  <si>
    <t>VIA FABRIZIO QUATTROCCHI</t>
  </si>
  <si>
    <t>SCUOLA MENOTTI GARIBALDI</t>
  </si>
  <si>
    <t>S. VITTORE DEL LAZIO</t>
  </si>
  <si>
    <t xml:space="preserve"> SCUOLA ELEM. E MEDIA G. MARCONI </t>
  </si>
  <si>
    <t>VIA G. MARCONI</t>
  </si>
  <si>
    <t>TORRI IN SABINA</t>
  </si>
  <si>
    <t>SCUOLA MEDIA ED ELEMENTARE FORUM NOVUM</t>
  </si>
  <si>
    <t>LOC. VESCOVIO</t>
  </si>
  <si>
    <t>PONTINIA</t>
  </si>
  <si>
    <t>SCUOLA MEDIA "GIOVANNI VERGA"</t>
  </si>
  <si>
    <t>PIGLIO</t>
  </si>
  <si>
    <t>SCUOLA ELEMENTARE E MEDIA "O. BOTTINI"</t>
  </si>
  <si>
    <t>PIAZZALE EDIFICIO SCOLASTICO</t>
  </si>
  <si>
    <t>SUTRI</t>
  </si>
  <si>
    <t xml:space="preserve">MEDIA ALDO MORO </t>
  </si>
  <si>
    <t>VIA MARTIRI FANI 8</t>
  </si>
  <si>
    <t>MONTE SAN GIOVANNI IN SABINA</t>
  </si>
  <si>
    <t>SCUOLA MATERNA "GALLO"</t>
  </si>
  <si>
    <t>LOC. GALLO MONTE CAVALLO</t>
  </si>
  <si>
    <t>MONTE S. GIOVANNI CAMPANO</t>
  </si>
  <si>
    <t>SCUOLA PRIMARIA E DELL'INFANZIA S.FRANCESCO D'ASSISI</t>
  </si>
  <si>
    <t>COLLEPARDO</t>
  </si>
  <si>
    <t>SCUOLA MATERNA ED ELEMENTARE IN VIA PER ALATRI</t>
  </si>
  <si>
    <t>PIGNATARO INTERAMNA</t>
  </si>
  <si>
    <t>SCUOLA MEDIA E PALESTRA</t>
  </si>
  <si>
    <t>VIA S. MARIA</t>
  </si>
  <si>
    <t>CANALE MONTERANO</t>
  </si>
  <si>
    <t>SCUOLA MEDIA TOMMASO TITTONI</t>
  </si>
  <si>
    <t>VIA OMOBONO SNC</t>
  </si>
  <si>
    <t>SABAUDIA</t>
  </si>
  <si>
    <t>SCUOLA ELEMENTARE SAN DONATO</t>
  </si>
  <si>
    <t>VIA MIGLIARA 47</t>
  </si>
  <si>
    <t>POLI</t>
  </si>
  <si>
    <t>MEDIA DI VIA TIVOLI</t>
  </si>
  <si>
    <t>VICALVI</t>
  </si>
  <si>
    <t xml:space="preserve">ELEMENTARE DELICATA </t>
  </si>
  <si>
    <t>SCUOLA ELEMENTARE G.PASCOLI</t>
  </si>
  <si>
    <t>VIA G.MARCONI 5</t>
  </si>
  <si>
    <t>TARANO</t>
  </si>
  <si>
    <t>SCUOLA ELEM. E MATERNA</t>
  </si>
  <si>
    <t>LOC BORGONUOVO</t>
  </si>
  <si>
    <t>NEPI</t>
  </si>
  <si>
    <t>I.C. ALESSANDRO STRADELLA PRIMARIA E SECONDARIA</t>
  </si>
  <si>
    <t>VIA ALDO MORO</t>
  </si>
  <si>
    <t>FARA IN SABINA</t>
  </si>
  <si>
    <t>COSTRUZIONE NUOVA SCUOLA PRIMARIA IN FRAZIONE PASSO CORESE</t>
  </si>
  <si>
    <t>CASTIGLIONE IN TEVERINA</t>
  </si>
  <si>
    <t>SCUOLA MEDIA FRATELLI AGOSTI</t>
  </si>
  <si>
    <t>VIA R.VASELLI</t>
  </si>
  <si>
    <t>BOVILLE ERNICA</t>
  </si>
  <si>
    <t>SCUOLA "A. DI COSIMO"</t>
  </si>
  <si>
    <t>VIALE C. BATTISTI</t>
  </si>
  <si>
    <t>I.C. ALESSANDRO STRADELLA SCUOLA DELL'INFANZIA</t>
  </si>
  <si>
    <t>ACCUMOLI</t>
  </si>
  <si>
    <t>SCUOLA INFANZIA E PRIMARIA</t>
  </si>
  <si>
    <t>MONTELIBRETTI</t>
  </si>
  <si>
    <t>ELEM. MATERNA BORGO S. MARIA</t>
  </si>
  <si>
    <t>MOMPEO</t>
  </si>
  <si>
    <t>SCUOLA DI MUSICA "SAN NICOLA"</t>
  </si>
  <si>
    <t>VIA ROMA 41</t>
  </si>
  <si>
    <t>SCUOLA MEDIA S RUFINA</t>
  </si>
  <si>
    <t>PZZA P. NENNI</t>
  </si>
  <si>
    <t>COLLALTO SABINO</t>
  </si>
  <si>
    <t>SCUOLA PRIMARIA STATALE VIA IV NOVEMBRE</t>
  </si>
  <si>
    <t>TREVI NEL LAZIO</t>
  </si>
  <si>
    <t>SCUOLA ELEM. E MEDIA</t>
  </si>
  <si>
    <t>VIA CAV.VITTORIO VEN</t>
  </si>
  <si>
    <t>SPIGNO SATURNIA</t>
  </si>
  <si>
    <t>SCUOLA MATERNA POLO DIDATTICO ARGENTARA</t>
  </si>
  <si>
    <t>VIA ARGENTARA</t>
  </si>
  <si>
    <t>OLEVANO ROMANO</t>
  </si>
  <si>
    <t>PLESSO SCOLASTICO WOJTYLA</t>
  </si>
  <si>
    <t>FIUGGI</t>
  </si>
  <si>
    <t>VIA VALMADONNA</t>
  </si>
  <si>
    <t>FRASCATI</t>
  </si>
  <si>
    <t>SCUOLA INFANZIA "COCCIANO"</t>
  </si>
  <si>
    <t>VIA PALMIRO TOGLIATTI</t>
  </si>
  <si>
    <t>SCUOLA MATERNA ALDO MORELLI</t>
  </si>
  <si>
    <t>VIALE G. CESARE SNC</t>
  </si>
  <si>
    <t>ROCCA  SINIBALDA</t>
  </si>
  <si>
    <t>VIA ROMA</t>
  </si>
  <si>
    <t>PICO</t>
  </si>
  <si>
    <t>SCUOLA MEDIA G.GROSSI</t>
  </si>
  <si>
    <t>NEMI</t>
  </si>
  <si>
    <t>SCUOLA MEDIA DE SANTIS</t>
  </si>
  <si>
    <t>VIA S.MICHELE</t>
  </si>
  <si>
    <t>CASTELNUOVO DI FARFA</t>
  </si>
  <si>
    <t>SCUOLA ELEM. E MATERNA  S.MARIA</t>
  </si>
  <si>
    <t>GRADOLI</t>
  </si>
  <si>
    <t>SCUOLA COMUNALE</t>
  </si>
  <si>
    <t xml:space="preserve">RI </t>
  </si>
  <si>
    <t>SCUOLA PRIMARIA DELL'INFANZIA "E. DE AMICIS"</t>
  </si>
  <si>
    <t>VIA E. BIANCHI</t>
  </si>
  <si>
    <t>PALESTRA SCUOLA G. CARISSIMI</t>
  </si>
  <si>
    <t>VILLA S. STEFANO</t>
  </si>
  <si>
    <t>ELEM. MEDIA GIOVANNI PAOLO 2°</t>
  </si>
  <si>
    <t>MORLUPO</t>
  </si>
  <si>
    <t>ELEM. LOC.TÀ ASSURA</t>
  </si>
  <si>
    <t>CASPERIA</t>
  </si>
  <si>
    <t>ISTITUTO COMPRENSIVO AMERIGO VESPUCCI</t>
  </si>
  <si>
    <t>ISTITUTO TOSCANINI</t>
  </si>
  <si>
    <t>MUNICIPIO III</t>
  </si>
  <si>
    <t>SAN CESAREO</t>
  </si>
  <si>
    <t>SCUOLA MEDIA C. PAVESE</t>
  </si>
  <si>
    <t>LOC. LA VILLETTA</t>
  </si>
  <si>
    <t>MATERNA SAN LUCIO</t>
  </si>
  <si>
    <t>VIA SAN LUCIO</t>
  </si>
  <si>
    <t>TORRICELLA IN SABINA</t>
  </si>
  <si>
    <t>ISTITUTO COMPRENSIVO MARCO POLO</t>
  </si>
  <si>
    <t>LOC. PESCHIERA</t>
  </si>
  <si>
    <t>MANZIANA</t>
  </si>
  <si>
    <t>MEDIA C.SO VITTORIO EMANUELE E SCUOLE VIA PISA</t>
  </si>
  <si>
    <t>SCUOLA I.C. LAPARELLI</t>
  </si>
  <si>
    <t>MUNICIPIO V</t>
  </si>
  <si>
    <t>CAVE</t>
  </si>
  <si>
    <t>ISTITUTO COMPRENSIVO MATTEOTTI II GRADO - VIA VENZI</t>
  </si>
  <si>
    <t>SCUOLA PRIMARIA GESMUNDO</t>
  </si>
  <si>
    <t>COLLEFERRO</t>
  </si>
  <si>
    <t>MEDIA "L. DA VINCI"</t>
  </si>
  <si>
    <t>VIA XXV APRILE</t>
  </si>
  <si>
    <t>TARQUINIA</t>
  </si>
  <si>
    <t>ISTITUTO COMPRENSIVO ETTORE SACCONI</t>
  </si>
  <si>
    <t>VIA UMBERTO I 7</t>
  </si>
  <si>
    <t>ARDEA</t>
  </si>
  <si>
    <t>SCUOLA PRIMARIA DI VIA VERONA</t>
  </si>
  <si>
    <t>VIA VERONA</t>
  </si>
  <si>
    <t>ELEMENTARE "D. ALIGHIERI"</t>
  </si>
  <si>
    <t>VIA SILVIO PELLICO</t>
  </si>
  <si>
    <t>TRIVIGLIANO</t>
  </si>
  <si>
    <t>SCUOLA ELEMENTARE CERRETA</t>
  </si>
  <si>
    <t>VIA CERRETA</t>
  </si>
  <si>
    <t>MONTE ROMANO</t>
  </si>
  <si>
    <t>IST. COMPRENSIVO ETTORE SACCONI</t>
  </si>
  <si>
    <t>VIA GIOV. XXIII</t>
  </si>
  <si>
    <t>SEZZE</t>
  </si>
  <si>
    <t xml:space="preserve">ISTITUTO COMPRENSIVO VALERIO FLACCO </t>
  </si>
  <si>
    <t>VIA BARI - LOC. SEZZE SCALO</t>
  </si>
  <si>
    <t>CAMPAGNANO DI ROMA</t>
  </si>
  <si>
    <t>VIA B. LESEN, 2</t>
  </si>
  <si>
    <t>VALLEROTONDA</t>
  </si>
  <si>
    <t>SCUOLA ELEMENTARE DI VALVORI</t>
  </si>
  <si>
    <t>CIRCONVALLAZIONE  - FRAZIONE VALVORI</t>
  </si>
  <si>
    <t>MOROLO</t>
  </si>
  <si>
    <t>ELEMENTARE NAZARENO VORI</t>
  </si>
  <si>
    <t>VIA DEI POZZI</t>
  </si>
  <si>
    <t>VITORCHIANO</t>
  </si>
  <si>
    <t>I.C. PIO FEDI</t>
  </si>
  <si>
    <t>VIA DELLA STAZIONE</t>
  </si>
  <si>
    <t>FABRICA DI ROMA</t>
  </si>
  <si>
    <t>VIA DELLA REPUBBLICA</t>
  </si>
  <si>
    <t xml:space="preserve">LT </t>
  </si>
  <si>
    <t>GAVIGNANO</t>
  </si>
  <si>
    <t>SCUOLA MATERNA ELEMENTARE E MEDIA "INNOCENZO III"</t>
  </si>
  <si>
    <t>VIA ROMA 73</t>
  </si>
  <si>
    <t>POGGIO NATIVO</t>
  </si>
  <si>
    <t>MEDIA FRANCESCO FLORIDO</t>
  </si>
  <si>
    <t>MARCELLINA</t>
  </si>
  <si>
    <t>SCUOLA CASAL CRISTOFORO</t>
  </si>
  <si>
    <t>CASTELGANDOLFO</t>
  </si>
  <si>
    <t>SCUOLA ELEMENTARE MOLE</t>
  </si>
  <si>
    <t>TUSCANIA</t>
  </si>
  <si>
    <t>SCUOLA ELEMENTARE I.C. "I. RIDOLFI"</t>
  </si>
  <si>
    <t xml:space="preserve">VIALE TRIESTE </t>
  </si>
  <si>
    <t>SCUOLA ELEMENTARE DI FALERI</t>
  </si>
  <si>
    <t>VIA PIAN DI CAVA SNC</t>
  </si>
  <si>
    <t>RONCIGLIONE</t>
  </si>
  <si>
    <t>MATERNA ELEMENTARE "M. VIRGILI"</t>
  </si>
  <si>
    <t>NEROLA</t>
  </si>
  <si>
    <t>SCUOLA MEDIA G.GIORGI</t>
  </si>
  <si>
    <t>LOC. ACQUAVIVA</t>
  </si>
  <si>
    <t>ANTRODOCO</t>
  </si>
  <si>
    <t>PRIMARIA "L. MANNETTI"</t>
  </si>
  <si>
    <t>VIA MANNETTI, 1</t>
  </si>
  <si>
    <t>SCUOLA MEDIA GIULIO CESARE</t>
  </si>
  <si>
    <t>VIA CONTE VERDE</t>
  </si>
  <si>
    <t>SCUOLA MEDIA ORAZIO</t>
  </si>
  <si>
    <t>P.ZZA BARTOLOMEO DE LA QUEVA</t>
  </si>
  <si>
    <t>SCUOLA ELEMENTARE DON NELLO DEL RASO</t>
  </si>
  <si>
    <t>VIA FRANCESCO BULGARINI</t>
  </si>
  <si>
    <t xml:space="preserve">TIVOLI </t>
  </si>
  <si>
    <t>SCUOLA ELEMENTARE DI VIA ROSOLINA</t>
  </si>
  <si>
    <t xml:space="preserve">VIA ROSOLINA </t>
  </si>
  <si>
    <t>SCUOLA BANDINI</t>
  </si>
  <si>
    <t xml:space="preserve">MUNICIPIO I </t>
  </si>
  <si>
    <t>MARANO EQUO</t>
  </si>
  <si>
    <t>SCUOLA ELEMENTARE</t>
  </si>
  <si>
    <t>VIA MAZZINI SNC</t>
  </si>
  <si>
    <t>PONZANO ROMANO</t>
  </si>
  <si>
    <t>SCUOLA MATERNA ELEMENTARE STORANI</t>
  </si>
  <si>
    <t>SCUOLA ELEMENTARE GIARDINIERI</t>
  </si>
  <si>
    <t>SCUOLA COTTARDO FERRINI</t>
  </si>
  <si>
    <t>MUNICIPIO II</t>
  </si>
  <si>
    <t>SERMONETA</t>
  </si>
  <si>
    <t>SCUOLA MATERNA SERMONETA SCALO</t>
  </si>
  <si>
    <t>VIA SERMONETANA</t>
  </si>
  <si>
    <t>ISTITUTO GROTTE DI GREGNA</t>
  </si>
  <si>
    <t>MUNICIPIO IV</t>
  </si>
  <si>
    <t>BOLSENA</t>
  </si>
  <si>
    <t>INFANZIA E MEDIA "S. CRISTINA"</t>
  </si>
  <si>
    <t>VIA A. DE GASPERI</t>
  </si>
  <si>
    <t>IST. PROFESS. I.P.S.E.O.A</t>
  </si>
  <si>
    <t>VIA REGINA MARGHERITA 2</t>
  </si>
  <si>
    <t>MORICONE</t>
  </si>
  <si>
    <t>VIA DELLO SPORT</t>
  </si>
  <si>
    <t>SCUOLA MATERNA PUCCINI</t>
  </si>
  <si>
    <t>SCUOLA MATERNA SAN CLETO</t>
  </si>
  <si>
    <t>MEDIA DI LIEGRO</t>
  </si>
  <si>
    <t>POGGIO MIRTETO</t>
  </si>
  <si>
    <t>MAT ELEM. LOC. SCALO</t>
  </si>
  <si>
    <t>VIA BRODOLINI</t>
  </si>
  <si>
    <t xml:space="preserve">RM </t>
  </si>
  <si>
    <t>GENZANO DI ROMA</t>
  </si>
  <si>
    <t>SCUOLA G. GARIBALDI (I.C. GENZANO)</t>
  </si>
  <si>
    <t>VIA E. DE AMICIS</t>
  </si>
  <si>
    <t>CIAMPINO</t>
  </si>
  <si>
    <t>SCUOLA ELEMENTARE E MATERNA PAOLA SARRO</t>
  </si>
  <si>
    <t>I.C. "FRANCESCO DE SANCTIS"</t>
  </si>
  <si>
    <t>VIALE VITTORIO VENETO 2</t>
  </si>
  <si>
    <t>CASTEL MADAMA</t>
  </si>
  <si>
    <t>PRIMARIA "E. VULPIANI"</t>
  </si>
  <si>
    <t>VIA DELLA LIBERTÀ</t>
  </si>
  <si>
    <t>NETTUNO</t>
  </si>
  <si>
    <t>SCUOLA " DE FRANCESCHI"</t>
  </si>
  <si>
    <t>VIA ROMANA</t>
  </si>
  <si>
    <t>FRASSO SABINO</t>
  </si>
  <si>
    <t>SCUOLA INFANZIA LOC. CASALI DI FRASSO</t>
  </si>
  <si>
    <t>VIA MIRTENSE SNC</t>
  </si>
  <si>
    <t>ROCCA MASSIMA</t>
  </si>
  <si>
    <t>SCUOLA DELL'INFANZIA "R. MARCHETTI"</t>
  </si>
  <si>
    <t>VIA ROCCA MASSIMA LOC. BOSCHETTO</t>
  </si>
  <si>
    <t>POMEZIA</t>
  </si>
  <si>
    <t>MEDIA ENEA</t>
  </si>
  <si>
    <t>MEDIA SANTA PALOMBA</t>
  </si>
  <si>
    <t>ROCCA DI PAPA</t>
  </si>
  <si>
    <t>SCUOLA PRIMARIA CAMPI D'ANNIBALE</t>
  </si>
  <si>
    <t>VIA CAMPI D'ANNIBALE</t>
  </si>
  <si>
    <t>MONTEROSI</t>
  </si>
  <si>
    <t>PRIMARIA E SECONDARIA "E. ROSSO"</t>
  </si>
  <si>
    <t>ANZIO</t>
  </si>
  <si>
    <t>SECONDARIA "VIRGILIO ANZIO LAVINIO"</t>
  </si>
  <si>
    <t>VIA GOLDONI</t>
  </si>
  <si>
    <t>MEDIA MARONE</t>
  </si>
  <si>
    <t>ELEMENTARE S.G. BOSCO</t>
  </si>
  <si>
    <t>ELEMENTARE DIAZ</t>
  </si>
  <si>
    <t>MUNICIPIO VII</t>
  </si>
  <si>
    <t xml:space="preserve">PLESSO SCOLASTICO VIA PISA - PAD. A  </t>
  </si>
  <si>
    <t>edificio</t>
  </si>
  <si>
    <t>ALLEGATO G - REGIONE LAZIO</t>
  </si>
  <si>
    <t xml:space="preserve">n. id </t>
  </si>
  <si>
    <t>Importo di finanziamento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</si>
</sst>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7" formatCode="&quot;€&quot;\ #,##0.00;\-&quot;€&quot;\ #,##0.00"/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[$-410]General"/>
    <numFmt numFmtId="165" formatCode="_-* #,##0.00\ [$€-410]_-;\-* #,##0.00\ [$€-410]_-;_-* &quot;-&quot;??\ [$€-410]_-;_-@_-"/>
    <numFmt numFmtId="166" formatCode="_-[$€-410]\ * #,##0.00_-;\-[$€-410]\ * #,##0.00_-;_-[$€-410]\ * &quot;-&quot;??_-;_-@_-"/>
    <numFmt numFmtId="167" formatCode="&quot;€&quot;\ #,##0.00"/>
    <numFmt numFmtId="168" formatCode="#,##0.00&quot; &quot;;#,##0.00&quot; &quot;;&quot;-&quot;#&quot; &quot;;@&quot; &quot;"/>
    <numFmt numFmtId="169" formatCode="&quot;€ &quot;#,##0.00;[Red]&quot;-€ &quot;#,##0.00"/>
    <numFmt numFmtId="170" formatCode="h:mm:ss"/>
  </numFmts>
  <fonts count="63">
    <font>
      <sz val="11"/>
      <color theme="1"/>
      <name val="Calibri"/>
      <family val="2"/>
      <scheme val="minor"/>
    </font>
    <font>
      <sz val="10"/>
      <color theme="1"/>
      <name val="Arial1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</font>
    <font>
      <sz val="9"/>
      <color theme="1"/>
      <name val="Calibri1"/>
    </font>
    <font>
      <sz val="10"/>
      <color theme="1"/>
      <name val="Calibri1"/>
    </font>
    <font>
      <sz val="8"/>
      <color theme="1"/>
      <name val="Calibri1"/>
    </font>
    <font>
      <sz val="8"/>
      <color theme="1"/>
      <name val="Arial"/>
      <family val="2"/>
    </font>
    <font>
      <sz val="7"/>
      <color theme="1"/>
      <name val="Calibri1"/>
    </font>
    <font>
      <sz val="11"/>
      <color theme="1"/>
      <name val="Arial"/>
      <family val="2"/>
    </font>
    <font>
      <sz val="7.5"/>
      <color theme="1"/>
      <name val="Calibri1"/>
    </font>
    <font>
      <b/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Verdana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sz val="6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color indexed="8"/>
      <name val="Calibri"/>
      <family val="2"/>
      <scheme val="minor"/>
    </font>
    <font>
      <b/>
      <sz val="11"/>
      <name val="Times New Roman"/>
      <family val="1"/>
    </font>
    <font>
      <sz val="12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  <font>
      <u/>
      <sz val="10"/>
      <color rgb="FF0000CC"/>
      <name val="Arial"/>
      <family val="2"/>
    </font>
    <font>
      <sz val="12"/>
      <color rgb="FF0000CC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1"/>
    </font>
    <font>
      <b/>
      <sz val="16"/>
      <color rgb="FF00000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1A1A1A"/>
      <name val="Calibri"/>
      <family val="2"/>
      <charset val="1"/>
    </font>
    <font>
      <sz val="11"/>
      <name val="Calibri"/>
      <family val="2"/>
      <charset val="1"/>
    </font>
    <font>
      <b/>
      <sz val="16"/>
      <color rgb="FF000000"/>
      <name val="Calibri"/>
      <family val="2"/>
      <charset val="1"/>
    </font>
    <font>
      <i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sz val="9"/>
      <name val="Arial"/>
      <family val="2"/>
    </font>
    <font>
      <b/>
      <sz val="20"/>
      <color theme="1"/>
      <name val="Calibri"/>
      <family val="2"/>
      <scheme val="minor"/>
    </font>
    <font>
      <sz val="11"/>
      <color theme="1"/>
      <name val="Corbe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C0C0C0"/>
        <bgColor rgb="FFC0C0C0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3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164" fontId="1" fillId="0" borderId="0"/>
    <xf numFmtId="43" fontId="3" fillId="0" borderId="0" applyFont="0" applyFill="0" applyBorder="0" applyAlignment="0" applyProtection="0"/>
    <xf numFmtId="0" fontId="5" fillId="0" borderId="0"/>
    <xf numFmtId="0" fontId="3" fillId="4" borderId="5" applyNumberFormat="0" applyFont="0" applyAlignment="0" applyProtection="0"/>
    <xf numFmtId="168" fontId="18" fillId="0" borderId="0"/>
    <xf numFmtId="0" fontId="38" fillId="0" borderId="0"/>
    <xf numFmtId="0" fontId="38" fillId="0" borderId="0"/>
    <xf numFmtId="44" fontId="3" fillId="0" borderId="0" applyFont="0" applyFill="0" applyBorder="0" applyAlignment="0" applyProtection="0"/>
    <xf numFmtId="0" fontId="47" fillId="0" borderId="0"/>
  </cellStyleXfs>
  <cellXfs count="505">
    <xf numFmtId="0" fontId="0" fillId="0" borderId="0" xfId="0"/>
    <xf numFmtId="0" fontId="0" fillId="0" borderId="1" xfId="0" applyBorder="1"/>
    <xf numFmtId="49" fontId="6" fillId="2" borderId="1" xfId="3" applyNumberFormat="1" applyFont="1" applyFill="1" applyBorder="1" applyAlignment="1">
      <alignment wrapText="1"/>
    </xf>
    <xf numFmtId="49" fontId="6" fillId="2" borderId="1" xfId="3" applyNumberFormat="1" applyFont="1" applyFill="1" applyBorder="1" applyAlignment="1">
      <alignment horizontal="left" wrapText="1"/>
    </xf>
    <xf numFmtId="49" fontId="6" fillId="2" borderId="1" xfId="3" applyNumberFormat="1" applyFont="1" applyFill="1" applyBorder="1" applyAlignment="1" applyProtection="1">
      <alignment wrapText="1"/>
    </xf>
    <xf numFmtId="0" fontId="6" fillId="2" borderId="1" xfId="3" applyNumberFormat="1" applyFont="1" applyFill="1" applyBorder="1" applyAlignment="1">
      <alignment wrapText="1"/>
    </xf>
    <xf numFmtId="49" fontId="6" fillId="2" borderId="1" xfId="3" applyNumberFormat="1" applyFont="1" applyFill="1" applyBorder="1" applyAlignment="1" applyProtection="1">
      <alignment horizontal="left" wrapText="1"/>
    </xf>
    <xf numFmtId="0" fontId="6" fillId="2" borderId="1" xfId="3" applyFont="1" applyFill="1" applyBorder="1" applyAlignment="1">
      <alignment wrapText="1"/>
    </xf>
    <xf numFmtId="165" fontId="6" fillId="2" borderId="1" xfId="2" applyNumberFormat="1" applyFont="1" applyFill="1" applyBorder="1" applyAlignment="1">
      <alignment horizontal="center"/>
    </xf>
    <xf numFmtId="0" fontId="4" fillId="0" borderId="0" xfId="0" applyFont="1" applyAlignment="1">
      <alignment wrapText="1"/>
    </xf>
    <xf numFmtId="43" fontId="4" fillId="0" borderId="0" xfId="2" applyFont="1"/>
    <xf numFmtId="0" fontId="0" fillId="0" borderId="0" xfId="0" applyAlignment="1">
      <alignment wrapText="1"/>
    </xf>
    <xf numFmtId="166" fontId="0" fillId="0" borderId="0" xfId="0" applyNumberForma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0" fillId="3" borderId="1" xfId="0" applyFill="1" applyBorder="1"/>
    <xf numFmtId="0" fontId="0" fillId="0" borderId="0" xfId="0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7" fontId="0" fillId="0" borderId="1" xfId="0" applyNumberFormat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9" fillId="0" borderId="1" xfId="0" quotePrefix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quotePrefix="1" applyFont="1" applyFill="1" applyBorder="1" applyAlignment="1">
      <alignment horizontal="center" vertical="center"/>
    </xf>
    <xf numFmtId="0" fontId="12" fillId="0" borderId="1" xfId="0" quotePrefix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3" fillId="5" borderId="7" xfId="0" applyFont="1" applyFill="1" applyBorder="1" applyAlignment="1">
      <alignment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169" fontId="13" fillId="0" borderId="7" xfId="0" applyNumberFormat="1" applyFont="1" applyBorder="1" applyAlignment="1">
      <alignment vertical="center" wrapText="1"/>
    </xf>
    <xf numFmtId="169" fontId="13" fillId="0" borderId="7" xfId="0" applyNumberFormat="1" applyFont="1" applyBorder="1" applyAlignment="1">
      <alignment horizontal="right" vertical="center" wrapText="1"/>
    </xf>
    <xf numFmtId="0" fontId="19" fillId="0" borderId="7" xfId="0" applyFont="1" applyBorder="1" applyAlignment="1">
      <alignment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169" fontId="13" fillId="0" borderId="7" xfId="0" applyNumberFormat="1" applyFont="1" applyFill="1" applyBorder="1" applyAlignment="1">
      <alignment horizontal="right" vertical="center" wrapText="1"/>
    </xf>
    <xf numFmtId="0" fontId="16" fillId="0" borderId="7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" xfId="0" applyBorder="1" applyAlignment="1">
      <alignment wrapText="1"/>
    </xf>
    <xf numFmtId="43" fontId="0" fillId="0" borderId="1" xfId="2" applyFont="1" applyBorder="1"/>
    <xf numFmtId="49" fontId="21" fillId="2" borderId="1" xfId="0" applyNumberFormat="1" applyFont="1" applyFill="1" applyBorder="1" applyAlignment="1">
      <alignment horizontal="left" wrapText="1"/>
    </xf>
    <xf numFmtId="43" fontId="22" fillId="0" borderId="1" xfId="2" applyFont="1" applyFill="1" applyBorder="1" applyAlignment="1"/>
    <xf numFmtId="0" fontId="0" fillId="0" borderId="1" xfId="0" applyFill="1" applyBorder="1" applyAlignment="1">
      <alignment horizontal="center"/>
    </xf>
    <xf numFmtId="49" fontId="22" fillId="0" borderId="1" xfId="0" applyNumberFormat="1" applyFont="1" applyFill="1" applyBorder="1" applyAlignment="1">
      <alignment horizontal="left"/>
    </xf>
    <xf numFmtId="49" fontId="23" fillId="0" borderId="1" xfId="0" applyNumberFormat="1" applyFont="1" applyFill="1" applyBorder="1" applyAlignment="1">
      <alignment horizontal="left"/>
    </xf>
    <xf numFmtId="49" fontId="7" fillId="0" borderId="1" xfId="4" applyNumberFormat="1" applyFont="1" applyFill="1" applyBorder="1" applyAlignment="1">
      <alignment horizontal="left"/>
    </xf>
    <xf numFmtId="49" fontId="22" fillId="0" borderId="1" xfId="4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/>
    </xf>
    <xf numFmtId="0" fontId="0" fillId="0" borderId="1" xfId="0" applyBorder="1" applyAlignment="1">
      <alignment horizontal="justify"/>
    </xf>
    <xf numFmtId="43" fontId="0" fillId="0" borderId="1" xfId="0" applyNumberForma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8" fontId="0" fillId="0" borderId="1" xfId="0" applyNumberFormat="1" applyBorder="1"/>
    <xf numFmtId="4" fontId="0" fillId="0" borderId="1" xfId="0" applyNumberFormat="1" applyBorder="1"/>
    <xf numFmtId="0" fontId="32" fillId="0" borderId="1" xfId="0" applyFont="1" applyBorder="1" applyAlignment="1">
      <alignment vertical="center"/>
    </xf>
    <xf numFmtId="0" fontId="32" fillId="0" borderId="1" xfId="0" applyFont="1" applyBorder="1" applyAlignment="1">
      <alignment horizontal="justify" vertical="center"/>
    </xf>
    <xf numFmtId="167" fontId="32" fillId="0" borderId="1" xfId="0" applyNumberFormat="1" applyFont="1" applyBorder="1" applyAlignment="1">
      <alignment horizontal="right" vertical="center"/>
    </xf>
    <xf numFmtId="0" fontId="32" fillId="0" borderId="1" xfId="0" applyFont="1" applyFill="1" applyBorder="1" applyAlignment="1">
      <alignment vertical="center"/>
    </xf>
    <xf numFmtId="0" fontId="32" fillId="0" borderId="1" xfId="0" applyFont="1" applyFill="1" applyBorder="1" applyAlignment="1">
      <alignment horizontal="justify" vertical="center"/>
    </xf>
    <xf numFmtId="167" fontId="32" fillId="0" borderId="1" xfId="0" applyNumberFormat="1" applyFont="1" applyFill="1" applyBorder="1" applyAlignment="1">
      <alignment horizontal="right" vertical="center"/>
    </xf>
    <xf numFmtId="0" fontId="32" fillId="0" borderId="10" xfId="0" applyFont="1" applyBorder="1" applyAlignment="1">
      <alignment vertical="center"/>
    </xf>
    <xf numFmtId="0" fontId="32" fillId="0" borderId="10" xfId="0" applyFont="1" applyBorder="1" applyAlignment="1">
      <alignment horizontal="justify" vertical="center"/>
    </xf>
    <xf numFmtId="167" fontId="32" fillId="0" borderId="10" xfId="0" applyNumberFormat="1" applyFont="1" applyBorder="1" applyAlignment="1">
      <alignment horizontal="right" vertical="center"/>
    </xf>
    <xf numFmtId="0" fontId="0" fillId="0" borderId="10" xfId="0" applyFill="1" applyBorder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35" fillId="0" borderId="12" xfId="0" applyFont="1" applyFill="1" applyBorder="1" applyAlignment="1">
      <alignment vertical="top" wrapText="1"/>
    </xf>
    <xf numFmtId="0" fontId="33" fillId="0" borderId="12" xfId="0" applyFont="1" applyFill="1" applyBorder="1" applyAlignment="1">
      <alignment horizontal="center" vertical="top" wrapText="1"/>
    </xf>
    <xf numFmtId="43" fontId="33" fillId="0" borderId="1" xfId="2" applyFont="1" applyFill="1" applyBorder="1" applyAlignment="1">
      <alignment vertical="top" wrapText="1"/>
    </xf>
    <xf numFmtId="0" fontId="33" fillId="2" borderId="1" xfId="0" applyFont="1" applyFill="1" applyBorder="1" applyAlignment="1">
      <alignment vertical="top" wrapText="1"/>
    </xf>
    <xf numFmtId="49" fontId="33" fillId="0" borderId="1" xfId="2" applyNumberFormat="1" applyFont="1" applyFill="1" applyBorder="1" applyAlignment="1">
      <alignment vertical="top" wrapText="1"/>
    </xf>
    <xf numFmtId="49" fontId="33" fillId="0" borderId="1" xfId="2" applyNumberFormat="1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5" fillId="0" borderId="1" xfId="0" applyFont="1" applyFill="1" applyBorder="1" applyAlignment="1">
      <alignment vertical="top" wrapText="1"/>
    </xf>
    <xf numFmtId="0" fontId="33" fillId="0" borderId="1" xfId="3" applyFont="1" applyFill="1" applyBorder="1" applyAlignment="1">
      <alignment horizontal="center" vertical="top" wrapText="1"/>
    </xf>
    <xf numFmtId="49" fontId="33" fillId="2" borderId="1" xfId="0" applyNumberFormat="1" applyFont="1" applyFill="1" applyBorder="1" applyAlignment="1">
      <alignment horizontal="left" vertical="top" wrapText="1"/>
    </xf>
    <xf numFmtId="49" fontId="33" fillId="0" borderId="1" xfId="3" applyNumberFormat="1" applyFont="1" applyFill="1" applyBorder="1" applyAlignment="1">
      <alignment horizontal="left" vertical="top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5" fillId="0" borderId="1" xfId="0" applyNumberFormat="1" applyFont="1" applyFill="1" applyBorder="1" applyAlignment="1">
      <alignment horizontal="left" vertical="top" wrapText="1"/>
    </xf>
    <xf numFmtId="49" fontId="33" fillId="0" borderId="1" xfId="0" applyNumberFormat="1" applyFont="1" applyFill="1" applyBorder="1" applyAlignment="1">
      <alignment vertical="top" wrapText="1"/>
    </xf>
    <xf numFmtId="49" fontId="33" fillId="0" borderId="1" xfId="3" applyNumberFormat="1" applyFont="1" applyFill="1" applyBorder="1" applyAlignment="1">
      <alignment horizontal="center" vertical="top" wrapText="1"/>
    </xf>
    <xf numFmtId="49" fontId="35" fillId="0" borderId="1" xfId="3" applyNumberFormat="1" applyFont="1" applyFill="1" applyBorder="1" applyAlignment="1">
      <alignment horizontal="left" vertical="top" wrapText="1"/>
    </xf>
    <xf numFmtId="49" fontId="33" fillId="2" borderId="1" xfId="3" applyNumberFormat="1" applyFont="1" applyFill="1" applyBorder="1" applyAlignment="1">
      <alignment horizontal="left" vertical="top" wrapText="1"/>
    </xf>
    <xf numFmtId="0" fontId="34" fillId="0" borderId="10" xfId="0" applyFont="1" applyFill="1" applyBorder="1" applyAlignment="1">
      <alignment horizontal="center" vertical="center" wrapText="1"/>
    </xf>
    <xf numFmtId="0" fontId="34" fillId="2" borderId="10" xfId="0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wrapText="1"/>
    </xf>
    <xf numFmtId="43" fontId="0" fillId="0" borderId="10" xfId="2" applyFont="1" applyBorder="1"/>
    <xf numFmtId="0" fontId="0" fillId="0" borderId="10" xfId="0" applyBorder="1" applyAlignment="1">
      <alignment wrapText="1"/>
    </xf>
    <xf numFmtId="43" fontId="0" fillId="0" borderId="13" xfId="2" applyFont="1" applyBorder="1"/>
    <xf numFmtId="0" fontId="0" fillId="0" borderId="13" xfId="0" applyBorder="1" applyAlignment="1">
      <alignment wrapText="1"/>
    </xf>
    <xf numFmtId="0" fontId="39" fillId="0" borderId="1" xfId="0" applyFont="1" applyBorder="1"/>
    <xf numFmtId="43" fontId="25" fillId="0" borderId="1" xfId="2" applyFont="1" applyBorder="1" applyAlignment="1">
      <alignment wrapText="1"/>
    </xf>
    <xf numFmtId="43" fontId="25" fillId="2" borderId="1" xfId="2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25" fillId="0" borderId="1" xfId="0" applyFont="1" applyBorder="1" applyAlignment="1">
      <alignment horizontal="left" vertical="center" wrapText="1"/>
    </xf>
    <xf numFmtId="0" fontId="38" fillId="0" borderId="1" xfId="0" applyFont="1" applyBorder="1"/>
    <xf numFmtId="43" fontId="25" fillId="0" borderId="1" xfId="2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4" fontId="0" fillId="2" borderId="1" xfId="0" applyNumberFormat="1" applyFill="1" applyBorder="1" applyAlignment="1">
      <alignment horizontal="right" vertical="center"/>
    </xf>
    <xf numFmtId="0" fontId="0" fillId="2" borderId="0" xfId="0" applyFill="1"/>
    <xf numFmtId="0" fontId="0" fillId="2" borderId="1" xfId="0" applyFill="1" applyBorder="1" applyAlignment="1">
      <alignment horizontal="left" vertical="center" wrapText="1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4" xfId="0" applyFill="1" applyBorder="1"/>
    <xf numFmtId="0" fontId="32" fillId="0" borderId="1" xfId="0" applyFont="1" applyFill="1" applyBorder="1" applyAlignment="1">
      <alignment horizontal="justify" vertical="justify"/>
    </xf>
    <xf numFmtId="0" fontId="32" fillId="0" borderId="1" xfId="0" applyFont="1" applyBorder="1" applyAlignment="1">
      <alignment horizontal="justify" vertical="justify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33" fillId="0" borderId="1" xfId="0" applyFont="1" applyBorder="1" applyAlignment="1">
      <alignment vertical="center" wrapText="1"/>
    </xf>
    <xf numFmtId="0" fontId="35" fillId="0" borderId="1" xfId="0" applyNumberFormat="1" applyFont="1" applyBorder="1" applyAlignment="1">
      <alignment horizontal="center" vertical="center" wrapText="1"/>
    </xf>
    <xf numFmtId="4" fontId="33" fillId="0" borderId="1" xfId="0" applyNumberFormat="1" applyFont="1" applyBorder="1" applyAlignment="1">
      <alignment vertical="center"/>
    </xf>
    <xf numFmtId="0" fontId="33" fillId="0" borderId="1" xfId="0" applyNumberFormat="1" applyFont="1" applyBorder="1" applyAlignment="1">
      <alignment vertical="center" wrapText="1"/>
    </xf>
    <xf numFmtId="4" fontId="33" fillId="0" borderId="1" xfId="0" applyNumberFormat="1" applyFont="1" applyFill="1" applyBorder="1" applyAlignment="1">
      <alignment vertical="center"/>
    </xf>
    <xf numFmtId="0" fontId="33" fillId="0" borderId="1" xfId="6" applyFont="1" applyBorder="1" applyAlignment="1">
      <alignment horizontal="center" vertical="center" wrapText="1"/>
    </xf>
    <xf numFmtId="0" fontId="33" fillId="0" borderId="1" xfId="6" applyFont="1" applyBorder="1" applyAlignment="1">
      <alignment vertical="center" wrapText="1"/>
    </xf>
    <xf numFmtId="0" fontId="33" fillId="0" borderId="1" xfId="6" applyNumberFormat="1" applyFont="1" applyBorder="1" applyAlignment="1">
      <alignment vertical="center" wrapText="1"/>
    </xf>
    <xf numFmtId="4" fontId="33" fillId="0" borderId="1" xfId="6" applyNumberFormat="1" applyFont="1" applyBorder="1" applyAlignment="1">
      <alignment vertical="center"/>
    </xf>
    <xf numFmtId="4" fontId="33" fillId="2" borderId="1" xfId="0" applyNumberFormat="1" applyFont="1" applyFill="1" applyBorder="1" applyAlignment="1">
      <alignment vertical="center"/>
    </xf>
    <xf numFmtId="0" fontId="33" fillId="2" borderId="1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vertical="center" wrapText="1"/>
    </xf>
    <xf numFmtId="0" fontId="33" fillId="2" borderId="1" xfId="0" applyNumberFormat="1" applyFont="1" applyFill="1" applyBorder="1" applyAlignment="1">
      <alignment vertical="center" wrapText="1"/>
    </xf>
    <xf numFmtId="0" fontId="33" fillId="0" borderId="1" xfId="6" applyFont="1" applyFill="1" applyBorder="1" applyAlignment="1">
      <alignment horizontal="center" vertical="center" wrapText="1"/>
    </xf>
    <xf numFmtId="4" fontId="33" fillId="0" borderId="1" xfId="0" applyNumberFormat="1" applyFont="1" applyBorder="1" applyAlignment="1">
      <alignment horizontal="center" vertical="center" wrapText="1"/>
    </xf>
    <xf numFmtId="0" fontId="33" fillId="2" borderId="1" xfId="6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vertical="center" wrapText="1"/>
    </xf>
    <xf numFmtId="4" fontId="7" fillId="6" borderId="18" xfId="0" applyNumberFormat="1" applyFont="1" applyFill="1" applyBorder="1" applyAlignment="1">
      <alignment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vertical="center"/>
    </xf>
    <xf numFmtId="4" fontId="7" fillId="0" borderId="18" xfId="0" applyNumberFormat="1" applyFont="1" applyFill="1" applyBorder="1" applyAlignment="1">
      <alignment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7" applyFont="1" applyFill="1" applyBorder="1" applyAlignment="1">
      <alignment vertical="center" wrapText="1"/>
    </xf>
    <xf numFmtId="0" fontId="0" fillId="0" borderId="18" xfId="0" applyFont="1" applyBorder="1"/>
    <xf numFmtId="0" fontId="0" fillId="0" borderId="1" xfId="0" applyFont="1" applyBorder="1"/>
    <xf numFmtId="43" fontId="26" fillId="7" borderId="1" xfId="2" applyFont="1" applyFill="1" applyBorder="1" applyAlignment="1">
      <alignment horizontal="center" vertical="center" wrapText="1"/>
    </xf>
    <xf numFmtId="3" fontId="41" fillId="7" borderId="1" xfId="0" applyNumberFormat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wrapText="1"/>
    </xf>
    <xf numFmtId="3" fontId="26" fillId="7" borderId="1" xfId="0" applyNumberFormat="1" applyFont="1" applyFill="1" applyBorder="1" applyAlignment="1">
      <alignment horizontal="left" vertical="center" wrapText="1"/>
    </xf>
    <xf numFmtId="0" fontId="0" fillId="2" borderId="10" xfId="0" applyFont="1" applyFill="1" applyBorder="1"/>
    <xf numFmtId="43" fontId="26" fillId="2" borderId="1" xfId="2" applyFont="1" applyFill="1" applyBorder="1" applyAlignment="1">
      <alignment horizontal="center" vertical="center" wrapText="1"/>
    </xf>
    <xf numFmtId="3" fontId="41" fillId="2" borderId="1" xfId="0" applyNumberFormat="1" applyFont="1" applyFill="1" applyBorder="1" applyAlignment="1">
      <alignment horizontal="left" vertical="center" wrapText="1"/>
    </xf>
    <xf numFmtId="3" fontId="26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26" fillId="2" borderId="1" xfId="0" applyFont="1" applyFill="1" applyBorder="1" applyAlignment="1">
      <alignment horizontal="left" wrapText="1"/>
    </xf>
    <xf numFmtId="43" fontId="0" fillId="0" borderId="1" xfId="0" applyNumberFormat="1" applyFont="1" applyBorder="1"/>
    <xf numFmtId="0" fontId="26" fillId="2" borderId="1" xfId="0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/>
    </xf>
    <xf numFmtId="0" fontId="0" fillId="0" borderId="1" xfId="0" applyFont="1" applyFill="1" applyBorder="1"/>
    <xf numFmtId="0" fontId="28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vertical="center" wrapText="1"/>
    </xf>
    <xf numFmtId="43" fontId="26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44" fontId="0" fillId="0" borderId="1" xfId="0" applyNumberFormat="1" applyBorder="1"/>
    <xf numFmtId="0" fontId="43" fillId="0" borderId="4" xfId="3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1" xfId="3" quotePrefix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top" wrapText="1"/>
    </xf>
    <xf numFmtId="0" fontId="43" fillId="2" borderId="1" xfId="0" applyFont="1" applyFill="1" applyBorder="1" applyAlignment="1">
      <alignment horizontal="center" vertical="center" wrapText="1"/>
    </xf>
    <xf numFmtId="0" fontId="43" fillId="0" borderId="1" xfId="3" applyFont="1" applyFill="1" applyBorder="1" applyAlignment="1">
      <alignment horizontal="left" vertical="top" wrapText="1"/>
    </xf>
    <xf numFmtId="0" fontId="43" fillId="0" borderId="4" xfId="0" applyFont="1" applyFill="1" applyBorder="1" applyAlignment="1">
      <alignment horizontal="left" vertical="top" wrapText="1"/>
    </xf>
    <xf numFmtId="0" fontId="43" fillId="0" borderId="1" xfId="0" quotePrefix="1" applyFont="1" applyFill="1" applyBorder="1" applyAlignment="1">
      <alignment horizontal="center" vertical="top" wrapText="1"/>
    </xf>
    <xf numFmtId="0" fontId="43" fillId="0" borderId="19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49" fontId="43" fillId="0" borderId="20" xfId="0" applyNumberFormat="1" applyFont="1" applyFill="1" applyBorder="1" applyAlignment="1">
      <alignment horizontal="center" vertical="center" wrapText="1"/>
    </xf>
    <xf numFmtId="4" fontId="44" fillId="2" borderId="1" xfId="0" applyNumberFormat="1" applyFont="1" applyFill="1" applyBorder="1" applyAlignment="1">
      <alignment horizontal="center" vertical="center" wrapText="1"/>
    </xf>
    <xf numFmtId="4" fontId="43" fillId="0" borderId="19" xfId="0" applyNumberFormat="1" applyFont="1" applyFill="1" applyBorder="1" applyAlignment="1">
      <alignment horizontal="center" vertical="center" wrapText="1"/>
    </xf>
    <xf numFmtId="4" fontId="43" fillId="0" borderId="21" xfId="0" applyNumberFormat="1" applyFont="1" applyFill="1" applyBorder="1" applyAlignment="1">
      <alignment horizontal="center" vertical="center" wrapText="1"/>
    </xf>
    <xf numFmtId="0" fontId="43" fillId="0" borderId="22" xfId="0" applyFont="1" applyFill="1" applyBorder="1" applyAlignment="1">
      <alignment horizontal="center" vertical="center" wrapText="1"/>
    </xf>
    <xf numFmtId="4" fontId="43" fillId="0" borderId="23" xfId="0" applyNumberFormat="1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 wrapText="1"/>
    </xf>
    <xf numFmtId="49" fontId="43" fillId="0" borderId="25" xfId="0" applyNumberFormat="1" applyFont="1" applyFill="1" applyBorder="1" applyAlignment="1">
      <alignment horizontal="center" vertical="center" wrapText="1"/>
    </xf>
    <xf numFmtId="4" fontId="43" fillId="0" borderId="26" xfId="0" applyNumberFormat="1" applyFont="1" applyFill="1" applyBorder="1" applyAlignment="1">
      <alignment horizontal="center" vertical="center" wrapText="1"/>
    </xf>
    <xf numFmtId="0" fontId="43" fillId="0" borderId="27" xfId="0" applyFont="1" applyFill="1" applyBorder="1" applyAlignment="1">
      <alignment horizontal="center" vertical="center" wrapText="1"/>
    </xf>
    <xf numFmtId="49" fontId="43" fillId="0" borderId="28" xfId="0" applyNumberFormat="1" applyFont="1" applyFill="1" applyBorder="1" applyAlignment="1">
      <alignment horizontal="center" vertical="center" wrapText="1"/>
    </xf>
    <xf numFmtId="4" fontId="43" fillId="0" borderId="29" xfId="0" applyNumberFormat="1" applyFont="1" applyFill="1" applyBorder="1" applyAlignment="1">
      <alignment horizontal="center" vertical="center" wrapText="1"/>
    </xf>
    <xf numFmtId="0" fontId="43" fillId="0" borderId="30" xfId="0" applyFont="1" applyFill="1" applyBorder="1" applyAlignment="1">
      <alignment horizontal="center" vertical="center" wrapText="1"/>
    </xf>
    <xf numFmtId="49" fontId="43" fillId="0" borderId="31" xfId="0" applyNumberFormat="1" applyFont="1" applyFill="1" applyBorder="1" applyAlignment="1">
      <alignment horizontal="center" vertical="center" wrapText="1"/>
    </xf>
    <xf numFmtId="0" fontId="43" fillId="0" borderId="20" xfId="0" applyNumberFormat="1" applyFont="1" applyFill="1" applyBorder="1" applyAlignment="1">
      <alignment horizontal="center" vertical="center" wrapText="1"/>
    </xf>
    <xf numFmtId="0" fontId="44" fillId="2" borderId="14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49" fontId="43" fillId="2" borderId="1" xfId="0" applyNumberFormat="1" applyFont="1" applyFill="1" applyBorder="1" applyAlignment="1">
      <alignment horizontal="center" vertical="center" wrapText="1"/>
    </xf>
    <xf numFmtId="0" fontId="44" fillId="2" borderId="4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wrapText="1"/>
    </xf>
    <xf numFmtId="0" fontId="43" fillId="2" borderId="1" xfId="0" applyFont="1" applyFill="1" applyBorder="1" applyAlignment="1">
      <alignment horizontal="center" wrapText="1"/>
    </xf>
    <xf numFmtId="4" fontId="45" fillId="2" borderId="4" xfId="0" applyNumberFormat="1" applyFont="1" applyFill="1" applyBorder="1" applyAlignment="1">
      <alignment horizontal="center" vertical="center" wrapText="1"/>
    </xf>
    <xf numFmtId="0" fontId="44" fillId="2" borderId="1" xfId="0" applyNumberFormat="1" applyFont="1" applyFill="1" applyBorder="1" applyAlignment="1">
      <alignment horizontal="center" wrapText="1"/>
    </xf>
    <xf numFmtId="0" fontId="44" fillId="2" borderId="25" xfId="0" applyFont="1" applyFill="1" applyBorder="1" applyAlignment="1">
      <alignment horizontal="center" vertical="center" wrapText="1"/>
    </xf>
    <xf numFmtId="4" fontId="43" fillId="2" borderId="4" xfId="0" applyNumberFormat="1" applyFont="1" applyFill="1" applyBorder="1" applyAlignment="1">
      <alignment horizontal="center" vertical="center" wrapText="1"/>
    </xf>
    <xf numFmtId="0" fontId="43" fillId="2" borderId="4" xfId="0" applyFont="1" applyFill="1" applyBorder="1" applyAlignment="1">
      <alignment horizontal="justify" vertical="center"/>
    </xf>
    <xf numFmtId="0" fontId="44" fillId="2" borderId="4" xfId="0" applyFont="1" applyFill="1" applyBorder="1" applyAlignment="1">
      <alignment vertical="center" wrapText="1"/>
    </xf>
    <xf numFmtId="0" fontId="44" fillId="2" borderId="1" xfId="0" applyFont="1" applyFill="1" applyBorder="1" applyAlignment="1">
      <alignment vertical="center" wrapText="1"/>
    </xf>
    <xf numFmtId="0" fontId="44" fillId="2" borderId="4" xfId="0" applyFont="1" applyFill="1" applyBorder="1" applyAlignment="1">
      <alignment horizontal="center" wrapText="1"/>
    </xf>
    <xf numFmtId="0" fontId="43" fillId="2" borderId="4" xfId="0" applyFont="1" applyFill="1" applyBorder="1" applyAlignment="1">
      <alignment horizontal="center" vertical="center"/>
    </xf>
    <xf numFmtId="4" fontId="43" fillId="8" borderId="4" xfId="0" applyNumberFormat="1" applyFont="1" applyFill="1" applyBorder="1" applyAlignment="1">
      <alignment horizontal="center" vertical="center" wrapText="1"/>
    </xf>
    <xf numFmtId="0" fontId="43" fillId="8" borderId="1" xfId="0" applyFont="1" applyFill="1" applyBorder="1" applyAlignment="1">
      <alignment horizontal="center" vertical="center" wrapText="1"/>
    </xf>
    <xf numFmtId="49" fontId="43" fillId="8" borderId="1" xfId="0" applyNumberFormat="1" applyFont="1" applyFill="1" applyBorder="1" applyAlignment="1">
      <alignment horizontal="center" vertical="center" wrapText="1"/>
    </xf>
    <xf numFmtId="0" fontId="46" fillId="0" borderId="32" xfId="3" applyFont="1" applyFill="1" applyBorder="1" applyAlignment="1">
      <alignment horizontal="left" vertical="top" wrapText="1"/>
    </xf>
    <xf numFmtId="0" fontId="46" fillId="0" borderId="7" xfId="3" applyFont="1" applyFill="1" applyBorder="1" applyAlignment="1">
      <alignment horizontal="left" vertical="top" wrapText="1"/>
    </xf>
    <xf numFmtId="0" fontId="46" fillId="0" borderId="7" xfId="3" applyFont="1" applyFill="1" applyBorder="1" applyAlignment="1">
      <alignment horizontal="center" vertical="top" wrapText="1"/>
    </xf>
    <xf numFmtId="0" fontId="44" fillId="0" borderId="7" xfId="0" applyFont="1" applyFill="1" applyBorder="1" applyAlignment="1">
      <alignment horizontal="center" vertical="top" wrapText="1"/>
    </xf>
    <xf numFmtId="0" fontId="44" fillId="0" borderId="32" xfId="0" applyFont="1" applyFill="1" applyBorder="1" applyAlignment="1">
      <alignment horizontal="left" vertical="top" wrapText="1"/>
    </xf>
    <xf numFmtId="0" fontId="44" fillId="0" borderId="7" xfId="0" applyFont="1" applyFill="1" applyBorder="1" applyAlignment="1">
      <alignment horizontal="left" vertical="top" wrapText="1"/>
    </xf>
    <xf numFmtId="0" fontId="45" fillId="0" borderId="4" xfId="0" applyFont="1" applyFill="1" applyBorder="1"/>
    <xf numFmtId="0" fontId="43" fillId="0" borderId="0" xfId="0" applyFont="1"/>
    <xf numFmtId="0" fontId="43" fillId="0" borderId="33" xfId="3" quotePrefix="1" applyFont="1" applyFill="1" applyBorder="1" applyAlignment="1">
      <alignment horizontal="center" vertical="top" wrapText="1"/>
    </xf>
    <xf numFmtId="0" fontId="45" fillId="0" borderId="1" xfId="0" applyFont="1" applyFill="1" applyBorder="1"/>
    <xf numFmtId="0" fontId="45" fillId="0" borderId="4" xfId="0" applyFont="1" applyFill="1" applyBorder="1" applyAlignment="1">
      <alignment wrapText="1"/>
    </xf>
    <xf numFmtId="0" fontId="45" fillId="0" borderId="1" xfId="0" applyFont="1" applyFill="1" applyBorder="1" applyAlignment="1">
      <alignment wrapText="1"/>
    </xf>
    <xf numFmtId="0" fontId="45" fillId="0" borderId="27" xfId="0" applyFont="1" applyFill="1" applyBorder="1" applyAlignment="1">
      <alignment wrapText="1"/>
    </xf>
    <xf numFmtId="0" fontId="45" fillId="0" borderId="14" xfId="0" applyFont="1" applyFill="1" applyBorder="1" applyAlignment="1">
      <alignment wrapText="1"/>
    </xf>
    <xf numFmtId="0" fontId="45" fillId="0" borderId="19" xfId="0" applyFont="1" applyFill="1" applyBorder="1" applyAlignment="1">
      <alignment wrapText="1"/>
    </xf>
    <xf numFmtId="0" fontId="45" fillId="0" borderId="18" xfId="0" applyFont="1" applyFill="1" applyBorder="1" applyAlignment="1">
      <alignment wrapText="1"/>
    </xf>
    <xf numFmtId="4" fontId="43" fillId="0" borderId="4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/>
    </xf>
    <xf numFmtId="0" fontId="44" fillId="0" borderId="34" xfId="0" applyFont="1" applyFill="1" applyBorder="1" applyAlignment="1">
      <alignment horizontal="left" vertical="top" wrapText="1"/>
    </xf>
    <xf numFmtId="0" fontId="44" fillId="0" borderId="35" xfId="0" applyFont="1" applyFill="1" applyBorder="1" applyAlignment="1">
      <alignment horizontal="left" vertical="top" wrapText="1"/>
    </xf>
    <xf numFmtId="0" fontId="44" fillId="0" borderId="35" xfId="0" applyFont="1" applyFill="1" applyBorder="1" applyAlignment="1">
      <alignment horizontal="center" vertical="top" wrapText="1"/>
    </xf>
    <xf numFmtId="164" fontId="46" fillId="0" borderId="35" xfId="1" applyFont="1" applyBorder="1"/>
    <xf numFmtId="164" fontId="46" fillId="0" borderId="7" xfId="1" applyFont="1" applyBorder="1"/>
    <xf numFmtId="0" fontId="48" fillId="0" borderId="7" xfId="9" applyFont="1" applyFill="1" applyBorder="1" applyAlignment="1" applyProtection="1">
      <alignment horizontal="center" vertical="top" wrapText="1"/>
    </xf>
    <xf numFmtId="0" fontId="43" fillId="0" borderId="4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/>
    </xf>
    <xf numFmtId="0" fontId="43" fillId="0" borderId="1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center" wrapText="1"/>
    </xf>
    <xf numFmtId="0" fontId="43" fillId="0" borderId="1" xfId="0" applyFont="1" applyBorder="1" applyAlignment="1">
      <alignment horizontal="center" vertical="center"/>
    </xf>
    <xf numFmtId="164" fontId="45" fillId="0" borderId="19" xfId="1" applyFont="1" applyBorder="1" applyAlignment="1">
      <alignment wrapText="1"/>
    </xf>
    <xf numFmtId="164" fontId="45" fillId="0" borderId="18" xfId="1" applyFont="1" applyBorder="1"/>
    <xf numFmtId="49" fontId="45" fillId="0" borderId="18" xfId="1" applyNumberFormat="1" applyFont="1" applyBorder="1" applyAlignment="1">
      <alignment horizontal="center"/>
    </xf>
    <xf numFmtId="0" fontId="49" fillId="0" borderId="32" xfId="0" applyFont="1" applyFill="1" applyBorder="1" applyAlignment="1">
      <alignment horizontal="left" vertical="top" wrapText="1"/>
    </xf>
    <xf numFmtId="0" fontId="49" fillId="0" borderId="7" xfId="0" applyFont="1" applyFill="1" applyBorder="1" applyAlignment="1">
      <alignment horizontal="left" vertical="top" wrapText="1"/>
    </xf>
    <xf numFmtId="164" fontId="46" fillId="0" borderId="7" xfId="1" applyFont="1" applyBorder="1" applyAlignment="1">
      <alignment horizontal="center"/>
    </xf>
    <xf numFmtId="164" fontId="50" fillId="0" borderId="7" xfId="1" applyFont="1" applyBorder="1" applyAlignment="1">
      <alignment horizontal="center"/>
    </xf>
    <xf numFmtId="0" fontId="49" fillId="0" borderId="7" xfId="0" applyFont="1" applyFill="1" applyBorder="1" applyAlignment="1">
      <alignment horizontal="justify" vertical="center" wrapText="1"/>
    </xf>
    <xf numFmtId="0" fontId="46" fillId="0" borderId="7" xfId="3" applyFont="1" applyFill="1" applyBorder="1" applyAlignment="1">
      <alignment horizontal="justify" vertical="center" wrapText="1"/>
    </xf>
    <xf numFmtId="164" fontId="46" fillId="0" borderId="7" xfId="1" applyFont="1" applyBorder="1" applyAlignment="1">
      <alignment horizontal="center" vertical="center"/>
    </xf>
    <xf numFmtId="0" fontId="49" fillId="0" borderId="1" xfId="0" applyFont="1" applyFill="1" applyBorder="1" applyAlignment="1">
      <alignment horizontal="justify" vertical="top" wrapText="1"/>
    </xf>
    <xf numFmtId="49" fontId="40" fillId="0" borderId="1" xfId="0" applyNumberFormat="1" applyFont="1" applyFill="1" applyBorder="1" applyAlignment="1">
      <alignment horizontal="center" vertical="center" wrapText="1"/>
    </xf>
    <xf numFmtId="49" fontId="52" fillId="0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left" vertical="center" wrapText="1"/>
    </xf>
    <xf numFmtId="0" fontId="38" fillId="0" borderId="1" xfId="0" applyNumberFormat="1" applyFont="1" applyFill="1" applyBorder="1" applyAlignment="1">
      <alignment horizontal="left" vertical="top" wrapText="1"/>
    </xf>
    <xf numFmtId="44" fontId="53" fillId="9" borderId="18" xfId="8" applyFont="1" applyFill="1" applyBorder="1" applyAlignment="1" applyProtection="1">
      <alignment vertical="center"/>
    </xf>
    <xf numFmtId="49" fontId="38" fillId="0" borderId="1" xfId="0" applyNumberFormat="1" applyFont="1" applyFill="1" applyBorder="1" applyAlignment="1">
      <alignment horizontal="left" vertical="top" wrapText="1"/>
    </xf>
    <xf numFmtId="0" fontId="38" fillId="0" borderId="0" xfId="0" applyNumberFormat="1" applyFont="1" applyFill="1" applyBorder="1" applyAlignment="1">
      <alignment horizontal="left" vertical="top" wrapText="1"/>
    </xf>
    <xf numFmtId="0" fontId="0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left" vertical="top" wrapText="1"/>
    </xf>
    <xf numFmtId="0" fontId="53" fillId="9" borderId="36" xfId="0" applyFont="1" applyFill="1" applyBorder="1" applyAlignment="1">
      <alignment vertical="center"/>
    </xf>
    <xf numFmtId="49" fontId="38" fillId="0" borderId="1" xfId="0" applyNumberFormat="1" applyFont="1" applyFill="1" applyBorder="1" applyAlignment="1">
      <alignment horizontal="center" vertical="center"/>
    </xf>
    <xf numFmtId="49" fontId="38" fillId="0" borderId="37" xfId="0" applyNumberFormat="1" applyFont="1" applyFill="1" applyBorder="1" applyAlignment="1">
      <alignment horizontal="left" vertical="top" wrapText="1"/>
    </xf>
    <xf numFmtId="0" fontId="53" fillId="9" borderId="20" xfId="0" applyFont="1" applyFill="1" applyBorder="1"/>
    <xf numFmtId="0" fontId="38" fillId="0" borderId="0" xfId="0" applyNumberFormat="1" applyFont="1" applyFill="1" applyBorder="1" applyAlignment="1">
      <alignment horizontal="center" vertical="center"/>
    </xf>
    <xf numFmtId="44" fontId="53" fillId="9" borderId="18" xfId="8" applyFont="1" applyFill="1" applyBorder="1" applyAlignment="1" applyProtection="1"/>
    <xf numFmtId="49" fontId="0" fillId="0" borderId="1" xfId="0" applyNumberFormat="1" applyFont="1" applyFill="1" applyBorder="1" applyAlignment="1">
      <alignment horizontal="left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38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left" vertical="center" wrapText="1"/>
    </xf>
    <xf numFmtId="49" fontId="38" fillId="0" borderId="1" xfId="0" applyNumberFormat="1" applyFont="1" applyFill="1" applyBorder="1" applyAlignment="1">
      <alignment horizontal="left" vertical="center"/>
    </xf>
    <xf numFmtId="0" fontId="38" fillId="2" borderId="1" xfId="0" applyNumberFormat="1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left" vertical="center"/>
    </xf>
    <xf numFmtId="49" fontId="38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" fontId="7" fillId="0" borderId="27" xfId="0" applyNumberFormat="1" applyFont="1" applyFill="1" applyBorder="1" applyAlignment="1">
      <alignment vertical="center"/>
    </xf>
    <xf numFmtId="0" fontId="0" fillId="0" borderId="18" xfId="0" applyFont="1" applyBorder="1" applyAlignment="1">
      <alignment wrapText="1"/>
    </xf>
    <xf numFmtId="0" fontId="0" fillId="0" borderId="18" xfId="0" applyBorder="1" applyAlignment="1">
      <alignment horizontal="left" vertical="center" wrapText="1"/>
    </xf>
    <xf numFmtId="0" fontId="0" fillId="0" borderId="18" xfId="0" applyFont="1" applyFill="1" applyBorder="1" applyAlignment="1">
      <alignment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27" xfId="0" applyBorder="1"/>
    <xf numFmtId="0" fontId="0" fillId="0" borderId="18" xfId="0" applyFont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27" xfId="0" applyFill="1" applyBorder="1"/>
    <xf numFmtId="0" fontId="0" fillId="0" borderId="27" xfId="0" applyNumberFormat="1" applyFont="1" applyFill="1" applyBorder="1"/>
    <xf numFmtId="0" fontId="0" fillId="0" borderId="0" xfId="0" applyFont="1" applyBorder="1" applyAlignment="1">
      <alignment wrapText="1"/>
    </xf>
    <xf numFmtId="0" fontId="0" fillId="0" borderId="18" xfId="0" applyBorder="1" applyAlignment="1">
      <alignment wrapText="1"/>
    </xf>
    <xf numFmtId="0" fontId="7" fillId="0" borderId="18" xfId="0" applyFont="1" applyFill="1" applyBorder="1" applyAlignment="1">
      <alignment horizontal="left" vertical="center" wrapText="1"/>
    </xf>
    <xf numFmtId="4" fontId="7" fillId="6" borderId="27" xfId="0" applyNumberFormat="1" applyFont="1" applyFill="1" applyBorder="1" applyAlignment="1">
      <alignment vertical="center"/>
    </xf>
    <xf numFmtId="0" fontId="38" fillId="0" borderId="18" xfId="7" applyFont="1" applyFill="1" applyBorder="1" applyAlignment="1">
      <alignment wrapText="1"/>
    </xf>
    <xf numFmtId="0" fontId="7" fillId="6" borderId="18" xfId="0" applyFont="1" applyFill="1" applyBorder="1" applyAlignment="1">
      <alignment vertical="center" wrapText="1"/>
    </xf>
    <xf numFmtId="0" fontId="0" fillId="0" borderId="18" xfId="0" applyFont="1" applyBorder="1" applyAlignment="1">
      <alignment vertical="top" wrapText="1"/>
    </xf>
    <xf numFmtId="0" fontId="0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4" fontId="7" fillId="6" borderId="20" xfId="0" applyNumberFormat="1" applyFont="1" applyFill="1" applyBorder="1" applyAlignment="1">
      <alignment vertical="center"/>
    </xf>
    <xf numFmtId="0" fontId="7" fillId="0" borderId="19" xfId="0" applyFont="1" applyFill="1" applyBorder="1" applyAlignment="1">
      <alignment vertical="center" wrapText="1"/>
    </xf>
    <xf numFmtId="4" fontId="7" fillId="0" borderId="18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/>
    </xf>
    <xf numFmtId="4" fontId="7" fillId="0" borderId="20" xfId="0" applyNumberFormat="1" applyFont="1" applyFill="1" applyBorder="1" applyAlignment="1">
      <alignment vertical="center"/>
    </xf>
    <xf numFmtId="4" fontId="7" fillId="0" borderId="38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0" fontId="0" fillId="0" borderId="18" xfId="0" applyBorder="1"/>
    <xf numFmtId="4" fontId="54" fillId="0" borderId="40" xfId="0" applyNumberFormat="1" applyFont="1" applyBorder="1" applyAlignment="1">
      <alignment horizontal="right" vertical="center" wrapText="1"/>
    </xf>
    <xf numFmtId="0" fontId="54" fillId="0" borderId="40" xfId="0" applyFont="1" applyBorder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54" fillId="0" borderId="0" xfId="0" applyFont="1" applyAlignment="1">
      <alignment horizontal="center" vertical="center" wrapText="1"/>
    </xf>
    <xf numFmtId="4" fontId="55" fillId="0" borderId="40" xfId="0" applyNumberFormat="1" applyFont="1" applyBorder="1" applyAlignment="1">
      <alignment vertical="center" wrapText="1"/>
    </xf>
    <xf numFmtId="0" fontId="56" fillId="0" borderId="40" xfId="0" applyFont="1" applyBorder="1" applyAlignment="1">
      <alignment horizontal="center" vertical="center" wrapText="1"/>
    </xf>
    <xf numFmtId="49" fontId="56" fillId="0" borderId="40" xfId="0" applyNumberFormat="1" applyFont="1" applyBorder="1" applyAlignment="1">
      <alignment horizontal="center" vertical="center" wrapText="1"/>
    </xf>
    <xf numFmtId="170" fontId="56" fillId="0" borderId="40" xfId="0" applyNumberFormat="1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4" fontId="55" fillId="0" borderId="40" xfId="0" applyNumberFormat="1" applyFont="1" applyBorder="1" applyAlignment="1">
      <alignment horizontal="right" vertical="center" wrapText="1"/>
    </xf>
    <xf numFmtId="0" fontId="55" fillId="0" borderId="40" xfId="0" applyFont="1" applyBorder="1" applyAlignment="1">
      <alignment horizontal="center" vertical="center" wrapText="1"/>
    </xf>
    <xf numFmtId="49" fontId="55" fillId="0" borderId="40" xfId="0" applyNumberFormat="1" applyFont="1" applyBorder="1" applyAlignment="1">
      <alignment horizontal="center" vertical="center" wrapText="1"/>
    </xf>
    <xf numFmtId="4" fontId="56" fillId="0" borderId="40" xfId="0" applyNumberFormat="1" applyFont="1" applyBorder="1" applyAlignment="1">
      <alignment horizontal="right" vertical="center" wrapText="1"/>
    </xf>
    <xf numFmtId="0" fontId="31" fillId="2" borderId="40" xfId="0" applyFont="1" applyFill="1" applyBorder="1" applyAlignment="1">
      <alignment horizontal="left" vertical="center" wrapText="1"/>
    </xf>
    <xf numFmtId="0" fontId="31" fillId="0" borderId="40" xfId="0" applyFont="1" applyBorder="1" applyAlignment="1">
      <alignment horizontal="left" vertical="center" wrapText="1"/>
    </xf>
    <xf numFmtId="49" fontId="31" fillId="0" borderId="40" xfId="0" applyNumberFormat="1" applyFont="1" applyBorder="1" applyAlignment="1">
      <alignment horizontal="left" vertical="center" wrapText="1"/>
    </xf>
    <xf numFmtId="0" fontId="30" fillId="0" borderId="40" xfId="0" applyFont="1" applyBorder="1" applyAlignment="1">
      <alignment horizontal="left" vertical="center" wrapText="1"/>
    </xf>
    <xf numFmtId="43" fontId="29" fillId="0" borderId="40" xfId="2" applyFont="1" applyFill="1" applyBorder="1" applyAlignment="1">
      <alignment horizontal="left" vertical="center" wrapText="1"/>
    </xf>
    <xf numFmtId="4" fontId="29" fillId="0" borderId="40" xfId="0" applyNumberFormat="1" applyFont="1" applyFill="1" applyBorder="1" applyAlignment="1">
      <alignment horizontal="left" vertical="center" wrapText="1"/>
    </xf>
    <xf numFmtId="4" fontId="30" fillId="0" borderId="0" xfId="0" applyNumberFormat="1" applyFont="1" applyFill="1" applyBorder="1" applyAlignment="1">
      <alignment horizontal="left" vertical="center" wrapText="1"/>
    </xf>
    <xf numFmtId="4" fontId="30" fillId="0" borderId="0" xfId="0" applyNumberFormat="1" applyFont="1" applyBorder="1" applyAlignment="1">
      <alignment horizontal="left" vertical="center" wrapText="1"/>
    </xf>
    <xf numFmtId="2" fontId="31" fillId="0" borderId="0" xfId="0" applyNumberFormat="1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top" wrapText="1"/>
    </xf>
    <xf numFmtId="43" fontId="26" fillId="0" borderId="0" xfId="2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4" fillId="2" borderId="40" xfId="0" applyFont="1" applyFill="1" applyBorder="1" applyAlignment="1">
      <alignment horizontal="center" vertical="top" wrapText="1"/>
    </xf>
    <xf numFmtId="0" fontId="25" fillId="0" borderId="40" xfId="0" applyFont="1" applyBorder="1" applyAlignment="1">
      <alignment vertical="top" wrapText="1"/>
    </xf>
    <xf numFmtId="49" fontId="25" fillId="0" borderId="40" xfId="0" applyNumberFormat="1" applyFont="1" applyBorder="1" applyAlignment="1">
      <alignment vertical="top" wrapText="1"/>
    </xf>
    <xf numFmtId="0" fontId="25" fillId="0" borderId="40" xfId="0" applyFont="1" applyBorder="1" applyAlignment="1">
      <alignment horizontal="left" vertical="top" wrapText="1"/>
    </xf>
    <xf numFmtId="0" fontId="25" fillId="0" borderId="40" xfId="0" applyFont="1" applyBorder="1" applyAlignment="1">
      <alignment horizontal="justify" vertical="top" wrapText="1"/>
    </xf>
    <xf numFmtId="43" fontId="24" fillId="0" borderId="40" xfId="2" applyFont="1" applyBorder="1" applyAlignment="1">
      <alignment vertical="top" wrapText="1"/>
    </xf>
    <xf numFmtId="2" fontId="24" fillId="0" borderId="40" xfId="2" applyNumberFormat="1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4" fontId="24" fillId="0" borderId="0" xfId="0" applyNumberFormat="1" applyFont="1" applyBorder="1" applyAlignment="1">
      <alignment vertical="top" wrapText="1"/>
    </xf>
    <xf numFmtId="2" fontId="24" fillId="0" borderId="0" xfId="0" applyNumberFormat="1" applyFont="1" applyBorder="1" applyAlignment="1">
      <alignment vertical="top" wrapText="1"/>
    </xf>
    <xf numFmtId="43" fontId="25" fillId="0" borderId="0" xfId="2" applyFont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0" fontId="25" fillId="0" borderId="0" xfId="0" applyFont="1" applyAlignment="1">
      <alignment vertical="top" wrapText="1"/>
    </xf>
    <xf numFmtId="43" fontId="24" fillId="0" borderId="40" xfId="2" applyFont="1" applyBorder="1" applyAlignment="1">
      <alignment horizontal="left" vertical="top" wrapText="1"/>
    </xf>
    <xf numFmtId="2" fontId="24" fillId="0" borderId="40" xfId="0" applyNumberFormat="1" applyFont="1" applyBorder="1" applyAlignment="1">
      <alignment horizontal="right" vertical="top" wrapText="1"/>
    </xf>
    <xf numFmtId="43" fontId="24" fillId="0" borderId="40" xfId="2" applyFont="1" applyBorder="1" applyAlignment="1">
      <alignment horizontal="right" vertical="top" wrapText="1"/>
    </xf>
    <xf numFmtId="43" fontId="24" fillId="0" borderId="0" xfId="0" applyNumberFormat="1" applyFont="1" applyBorder="1" applyAlignment="1">
      <alignment horizontal="right" vertical="top" wrapText="1"/>
    </xf>
    <xf numFmtId="0" fontId="26" fillId="0" borderId="40" xfId="0" applyFont="1" applyBorder="1" applyAlignment="1">
      <alignment vertical="center" wrapText="1"/>
    </xf>
    <xf numFmtId="0" fontId="26" fillId="0" borderId="40" xfId="0" applyFont="1" applyBorder="1" applyAlignment="1">
      <alignment vertical="top" wrapText="1"/>
    </xf>
    <xf numFmtId="49" fontId="26" fillId="0" borderId="40" xfId="0" applyNumberFormat="1" applyFont="1" applyBorder="1" applyAlignment="1">
      <alignment vertical="center" wrapText="1"/>
    </xf>
    <xf numFmtId="0" fontId="25" fillId="0" borderId="40" xfId="0" applyFont="1" applyBorder="1" applyAlignment="1">
      <alignment vertical="center" wrapText="1"/>
    </xf>
    <xf numFmtId="43" fontId="24" fillId="0" borderId="40" xfId="2" applyFont="1" applyBorder="1" applyAlignment="1">
      <alignment vertical="center" wrapText="1"/>
    </xf>
    <xf numFmtId="4" fontId="25" fillId="0" borderId="0" xfId="0" applyNumberFormat="1" applyFont="1" applyBorder="1" applyAlignment="1">
      <alignment vertical="center" wrapText="1"/>
    </xf>
    <xf numFmtId="2" fontId="26" fillId="0" borderId="0" xfId="0" applyNumberFormat="1" applyFont="1" applyBorder="1" applyAlignment="1">
      <alignment vertical="top" wrapText="1"/>
    </xf>
    <xf numFmtId="0" fontId="26" fillId="0" borderId="0" xfId="0" applyFont="1" applyBorder="1" applyAlignment="1">
      <alignment vertical="top" wrapText="1"/>
    </xf>
    <xf numFmtId="43" fontId="26" fillId="0" borderId="0" xfId="2" applyFont="1" applyBorder="1" applyAlignment="1">
      <alignment vertical="top" wrapText="1"/>
    </xf>
    <xf numFmtId="0" fontId="26" fillId="0" borderId="0" xfId="0" applyFont="1" applyAlignment="1">
      <alignment vertical="top" wrapText="1"/>
    </xf>
    <xf numFmtId="49" fontId="26" fillId="0" borderId="40" xfId="0" applyNumberFormat="1" applyFont="1" applyBorder="1" applyAlignment="1">
      <alignment vertical="top" wrapText="1"/>
    </xf>
    <xf numFmtId="4" fontId="25" fillId="0" borderId="0" xfId="0" applyNumberFormat="1" applyFont="1" applyBorder="1" applyAlignment="1">
      <alignment vertical="top" wrapText="1"/>
    </xf>
    <xf numFmtId="2" fontId="26" fillId="2" borderId="0" xfId="0" applyNumberFormat="1" applyFont="1" applyFill="1" applyBorder="1" applyAlignment="1">
      <alignment vertical="top" wrapText="1"/>
    </xf>
    <xf numFmtId="4" fontId="30" fillId="0" borderId="0" xfId="0" applyNumberFormat="1" applyFont="1" applyBorder="1" applyAlignment="1">
      <alignment vertical="top" wrapText="1"/>
    </xf>
    <xf numFmtId="2" fontId="26" fillId="0" borderId="0" xfId="0" applyNumberFormat="1" applyFont="1" applyBorder="1" applyAlignment="1">
      <alignment vertical="center" wrapText="1"/>
    </xf>
    <xf numFmtId="4" fontId="26" fillId="0" borderId="0" xfId="0" applyNumberFormat="1" applyFont="1" applyBorder="1" applyAlignment="1">
      <alignment vertical="top" wrapText="1"/>
    </xf>
    <xf numFmtId="4" fontId="26" fillId="0" borderId="0" xfId="0" applyNumberFormat="1" applyFont="1" applyBorder="1" applyAlignment="1">
      <alignment vertical="center" wrapText="1"/>
    </xf>
    <xf numFmtId="4" fontId="25" fillId="2" borderId="0" xfId="0" applyNumberFormat="1" applyFont="1" applyFill="1" applyBorder="1" applyAlignment="1">
      <alignment vertical="top" wrapText="1"/>
    </xf>
    <xf numFmtId="0" fontId="25" fillId="2" borderId="0" xfId="0" applyFont="1" applyFill="1" applyBorder="1" applyAlignment="1">
      <alignment vertical="top" wrapText="1"/>
    </xf>
    <xf numFmtId="43" fontId="25" fillId="2" borderId="0" xfId="2" applyFont="1" applyFill="1" applyBorder="1" applyAlignment="1">
      <alignment vertical="top" wrapText="1"/>
    </xf>
    <xf numFmtId="0" fontId="25" fillId="2" borderId="0" xfId="0" applyFont="1" applyFill="1" applyAlignment="1">
      <alignment vertical="top" wrapText="1"/>
    </xf>
    <xf numFmtId="4" fontId="25" fillId="2" borderId="0" xfId="0" applyNumberFormat="1" applyFont="1" applyFill="1" applyBorder="1" applyAlignment="1">
      <alignment vertical="center" wrapText="1"/>
    </xf>
    <xf numFmtId="0" fontId="26" fillId="2" borderId="0" xfId="0" applyFont="1" applyFill="1" applyBorder="1" applyAlignment="1">
      <alignment vertical="top" wrapText="1"/>
    </xf>
    <xf numFmtId="43" fontId="26" fillId="2" borderId="0" xfId="2" applyFont="1" applyFill="1" applyBorder="1" applyAlignment="1">
      <alignment vertical="top" wrapText="1"/>
    </xf>
    <xf numFmtId="0" fontId="26" fillId="2" borderId="0" xfId="0" applyFont="1" applyFill="1" applyAlignment="1">
      <alignment vertical="top" wrapText="1"/>
    </xf>
    <xf numFmtId="0" fontId="10" fillId="2" borderId="40" xfId="0" applyFont="1" applyFill="1" applyBorder="1" applyAlignment="1">
      <alignment vertical="top" wrapText="1"/>
    </xf>
    <xf numFmtId="0" fontId="10" fillId="2" borderId="40" xfId="0" applyNumberFormat="1" applyFont="1" applyFill="1" applyBorder="1" applyAlignment="1">
      <alignment vertical="top"/>
    </xf>
    <xf numFmtId="49" fontId="10" fillId="2" borderId="40" xfId="0" applyNumberFormat="1" applyFont="1" applyFill="1" applyBorder="1" applyAlignment="1">
      <alignment vertical="top" wrapText="1"/>
    </xf>
    <xf numFmtId="0" fontId="0" fillId="2" borderId="40" xfId="0" applyFont="1" applyFill="1" applyBorder="1" applyAlignment="1">
      <alignment vertical="top" wrapText="1"/>
    </xf>
    <xf numFmtId="43" fontId="49" fillId="2" borderId="40" xfId="2" applyFont="1" applyFill="1" applyBorder="1" applyAlignment="1">
      <alignment vertical="top" wrapText="1"/>
    </xf>
    <xf numFmtId="0" fontId="10" fillId="2" borderId="0" xfId="0" applyFont="1" applyFill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0" fillId="2" borderId="0" xfId="0" applyNumberFormat="1" applyFont="1" applyFill="1" applyBorder="1" applyAlignment="1">
      <alignment vertical="top" wrapText="1"/>
    </xf>
    <xf numFmtId="2" fontId="10" fillId="2" borderId="0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/>
    </xf>
    <xf numFmtId="43" fontId="10" fillId="2" borderId="0" xfId="2" applyFont="1" applyFill="1" applyBorder="1" applyAlignment="1">
      <alignment vertical="top" wrapText="1"/>
    </xf>
    <xf numFmtId="0" fontId="28" fillId="0" borderId="40" xfId="0" applyFont="1" applyBorder="1" applyAlignment="1">
      <alignment vertical="center" wrapText="1"/>
    </xf>
    <xf numFmtId="43" fontId="26" fillId="0" borderId="0" xfId="0" applyNumberFormat="1" applyFont="1" applyBorder="1" applyAlignment="1">
      <alignment vertical="top" wrapText="1"/>
    </xf>
    <xf numFmtId="43" fontId="26" fillId="0" borderId="0" xfId="2" applyFont="1" applyAlignment="1">
      <alignment vertical="top" wrapText="1"/>
    </xf>
    <xf numFmtId="0" fontId="27" fillId="0" borderId="40" xfId="0" applyFont="1" applyBorder="1" applyAlignment="1">
      <alignment vertical="top" wrapText="1"/>
    </xf>
    <xf numFmtId="0" fontId="24" fillId="2" borderId="0" xfId="0" applyFont="1" applyFill="1" applyBorder="1" applyAlignment="1">
      <alignment horizontal="center" vertical="top" wrapText="1"/>
    </xf>
    <xf numFmtId="49" fontId="24" fillId="0" borderId="0" xfId="0" applyNumberFormat="1" applyFont="1" applyBorder="1" applyAlignment="1">
      <alignment vertical="top" wrapText="1"/>
    </xf>
    <xf numFmtId="4" fontId="59" fillId="0" borderId="40" xfId="6" applyNumberFormat="1" applyFont="1" applyBorder="1" applyAlignment="1" applyProtection="1"/>
    <xf numFmtId="43" fontId="24" fillId="0" borderId="0" xfId="2" applyFont="1" applyBorder="1" applyAlignment="1">
      <alignment vertical="top" wrapText="1"/>
    </xf>
    <xf numFmtId="43" fontId="25" fillId="0" borderId="0" xfId="0" applyNumberFormat="1" applyFont="1" applyBorder="1" applyAlignment="1">
      <alignment vertical="top" wrapText="1"/>
    </xf>
    <xf numFmtId="43" fontId="0" fillId="0" borderId="40" xfId="0" applyNumberFormat="1" applyBorder="1"/>
    <xf numFmtId="8" fontId="0" fillId="0" borderId="40" xfId="0" applyNumberFormat="1" applyBorder="1"/>
    <xf numFmtId="49" fontId="38" fillId="0" borderId="41" xfId="0" applyNumberFormat="1" applyFont="1" applyFill="1" applyBorder="1" applyAlignment="1">
      <alignment horizontal="left" vertical="center" wrapText="1"/>
    </xf>
    <xf numFmtId="44" fontId="53" fillId="9" borderId="42" xfId="8" applyFont="1" applyFill="1" applyBorder="1" applyAlignment="1" applyProtection="1">
      <alignment vertical="center"/>
    </xf>
    <xf numFmtId="44" fontId="0" fillId="0" borderId="40" xfId="0" applyNumberFormat="1" applyBorder="1"/>
    <xf numFmtId="44" fontId="4" fillId="0" borderId="40" xfId="0" applyNumberFormat="1" applyFont="1" applyBorder="1"/>
    <xf numFmtId="43" fontId="4" fillId="0" borderId="1" xfId="0" applyNumberFormat="1" applyFont="1" applyBorder="1"/>
    <xf numFmtId="4" fontId="4" fillId="0" borderId="40" xfId="0" applyNumberFormat="1" applyFont="1" applyBorder="1" applyAlignment="1">
      <alignment horizontal="center"/>
    </xf>
    <xf numFmtId="43" fontId="35" fillId="0" borderId="40" xfId="0" applyNumberFormat="1" applyFont="1" applyFill="1" applyBorder="1" applyAlignment="1">
      <alignment vertical="top" wrapText="1"/>
    </xf>
    <xf numFmtId="4" fontId="4" fillId="0" borderId="40" xfId="0" applyNumberFormat="1" applyFont="1" applyBorder="1"/>
    <xf numFmtId="0" fontId="0" fillId="0" borderId="19" xfId="0" applyFont="1" applyBorder="1"/>
    <xf numFmtId="0" fontId="7" fillId="0" borderId="38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vertical="center" wrapText="1"/>
    </xf>
    <xf numFmtId="0" fontId="0" fillId="0" borderId="40" xfId="0" applyFont="1" applyBorder="1"/>
    <xf numFmtId="0" fontId="0" fillId="0" borderId="27" xfId="0" applyFont="1" applyBorder="1" applyAlignment="1">
      <alignment wrapText="1"/>
    </xf>
    <xf numFmtId="0" fontId="7" fillId="0" borderId="27" xfId="0" applyFont="1" applyFill="1" applyBorder="1" applyAlignment="1">
      <alignment vertical="center" wrapText="1"/>
    </xf>
    <xf numFmtId="4" fontId="4" fillId="0" borderId="1" xfId="0" applyNumberFormat="1" applyFont="1" applyBorder="1"/>
    <xf numFmtId="4" fontId="7" fillId="6" borderId="26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center"/>
    </xf>
    <xf numFmtId="165" fontId="4" fillId="0" borderId="1" xfId="0" applyNumberFormat="1" applyFont="1" applyBorder="1"/>
    <xf numFmtId="44" fontId="4" fillId="0" borderId="1" xfId="0" applyNumberFormat="1" applyFont="1" applyBorder="1"/>
    <xf numFmtId="0" fontId="15" fillId="0" borderId="35" xfId="0" applyFont="1" applyBorder="1" applyAlignment="1">
      <alignment vertical="center" wrapText="1"/>
    </xf>
    <xf numFmtId="0" fontId="17" fillId="0" borderId="35" xfId="0" applyFont="1" applyBorder="1" applyAlignment="1">
      <alignment vertical="center" wrapText="1"/>
    </xf>
    <xf numFmtId="169" fontId="13" fillId="0" borderId="35" xfId="0" applyNumberFormat="1" applyFont="1" applyBorder="1" applyAlignment="1">
      <alignment horizontal="right" vertical="center" wrapText="1"/>
    </xf>
    <xf numFmtId="169" fontId="4" fillId="0" borderId="1" xfId="0" applyNumberFormat="1" applyFont="1" applyBorder="1"/>
    <xf numFmtId="7" fontId="0" fillId="0" borderId="6" xfId="0" applyNumberForma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2" fillId="0" borderId="1" xfId="0" applyFont="1" applyBorder="1"/>
    <xf numFmtId="44" fontId="0" fillId="0" borderId="1" xfId="0" applyNumberFormat="1" applyBorder="1" applyAlignment="1">
      <alignment horizontal="justify"/>
    </xf>
    <xf numFmtId="0" fontId="52" fillId="0" borderId="1" xfId="0" applyNumberFormat="1" applyFont="1" applyFill="1" applyBorder="1" applyAlignment="1">
      <alignment horizontal="left" vertical="justify" wrapText="1"/>
    </xf>
    <xf numFmtId="4" fontId="52" fillId="0" borderId="1" xfId="0" applyNumberFormat="1" applyFont="1" applyFill="1" applyBorder="1" applyAlignment="1">
      <alignment horizontal="left" vertical="justify" wrapText="1"/>
    </xf>
    <xf numFmtId="0" fontId="21" fillId="0" borderId="1" xfId="0" applyNumberFormat="1" applyFont="1" applyFill="1" applyBorder="1" applyAlignment="1">
      <alignment horizontal="left" vertical="justify" wrapText="1"/>
    </xf>
    <xf numFmtId="0" fontId="21" fillId="0" borderId="1" xfId="0" applyFont="1" applyFill="1" applyBorder="1" applyAlignment="1">
      <alignment horizontal="left" vertical="justify" wrapText="1"/>
    </xf>
    <xf numFmtId="4" fontId="21" fillId="0" borderId="1" xfId="0" applyNumberFormat="1" applyFont="1" applyFill="1" applyBorder="1" applyAlignment="1">
      <alignment horizontal="left" vertical="justify" wrapText="1"/>
    </xf>
    <xf numFmtId="0" fontId="38" fillId="0" borderId="1" xfId="0" applyNumberFormat="1" applyFont="1" applyFill="1" applyBorder="1" applyAlignment="1">
      <alignment horizontal="left" vertical="justify" wrapText="1"/>
    </xf>
    <xf numFmtId="0" fontId="0" fillId="0" borderId="0" xfId="0" applyNumberFormat="1" applyFont="1" applyFill="1" applyBorder="1" applyAlignment="1">
      <alignment horizontal="left" vertical="justify" wrapText="1"/>
    </xf>
    <xf numFmtId="0" fontId="0" fillId="0" borderId="0" xfId="0" applyFill="1" applyBorder="1" applyAlignment="1">
      <alignment horizontal="left" vertical="justify" wrapText="1"/>
    </xf>
    <xf numFmtId="4" fontId="4" fillId="0" borderId="1" xfId="0" applyNumberFormat="1" applyFont="1" applyFill="1" applyBorder="1" applyAlignment="1">
      <alignment horizontal="left" vertical="justify" wrapText="1"/>
    </xf>
    <xf numFmtId="0" fontId="2" fillId="0" borderId="1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57" fillId="0" borderId="40" xfId="0" applyFont="1" applyBorder="1" applyAlignment="1">
      <alignment horizontal="center" vertical="center" wrapText="1"/>
    </xf>
    <xf numFmtId="0" fontId="6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51" fillId="0" borderId="0" xfId="1" applyFont="1" applyFill="1" applyBorder="1" applyAlignment="1">
      <alignment horizontal="center"/>
    </xf>
    <xf numFmtId="164" fontId="51" fillId="0" borderId="8" xfId="1" applyFont="1" applyFill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58" fillId="0" borderId="40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center"/>
    </xf>
    <xf numFmtId="0" fontId="35" fillId="0" borderId="40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60" fillId="0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0">
    <cellStyle name="Excel Built-in Hyperlink" xfId="9"/>
    <cellStyle name="Excel Built-in Normal" xfId="1"/>
    <cellStyle name="Excel_BuiltIn_Comma" xfId="5"/>
    <cellStyle name="Migliaia" xfId="2" builtinId="3"/>
    <cellStyle name="Normale" xfId="0" builtinId="0"/>
    <cellStyle name="Normale 2" xfId="6"/>
    <cellStyle name="Normale_ELENCO-DOMANDE" xfId="7"/>
    <cellStyle name="Normale_Foglio1" xfId="3"/>
    <cellStyle name="Nota" xfId="4" builtinId="10"/>
    <cellStyle name="Valuta" xfId="8" builtinId="4"/>
  </cellStyles>
  <dxfs count="0"/>
  <tableStyles count="0" defaultTableStyle="TableStyleMedium2" defaultPivotStyle="PivotStyleLight16"/>
  <colors>
    <mruColors>
      <color rgb="FFFFFF66"/>
      <color rgb="FFFFCC00"/>
      <color rgb="FFFF9933"/>
      <color rgb="FFFF7C80"/>
      <color rgb="FFFF5050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workbookViewId="0">
      <selection activeCell="E6" sqref="E6"/>
    </sheetView>
  </sheetViews>
  <sheetFormatPr defaultRowHeight="15"/>
  <cols>
    <col min="2" max="2" width="37.7109375" customWidth="1"/>
    <col min="3" max="3" width="19.7109375" customWidth="1"/>
    <col min="4" max="4" width="27.42578125" customWidth="1"/>
    <col min="5" max="5" width="34.28515625" customWidth="1"/>
    <col min="6" max="6" width="29.5703125" customWidth="1"/>
    <col min="7" max="7" width="31.140625" customWidth="1"/>
    <col min="8" max="8" width="27.42578125" customWidth="1"/>
  </cols>
  <sheetData>
    <row r="1" spans="1:8" ht="21">
      <c r="A1" s="475" t="s">
        <v>5958</v>
      </c>
      <c r="B1" s="475"/>
      <c r="C1" s="475"/>
      <c r="D1" s="475"/>
      <c r="E1" s="475"/>
      <c r="F1" s="475"/>
      <c r="G1" s="475"/>
      <c r="H1" s="475"/>
    </row>
    <row r="2" spans="1:8" ht="30">
      <c r="A2" s="205" t="s">
        <v>0</v>
      </c>
      <c r="B2" s="72" t="s">
        <v>1</v>
      </c>
      <c r="C2" s="72" t="s">
        <v>5</v>
      </c>
      <c r="D2" s="135" t="s">
        <v>2</v>
      </c>
      <c r="E2" s="135" t="s">
        <v>7</v>
      </c>
      <c r="F2" s="135" t="s">
        <v>3</v>
      </c>
      <c r="G2" s="135" t="s">
        <v>4</v>
      </c>
      <c r="H2" s="135" t="s">
        <v>6</v>
      </c>
    </row>
    <row r="3" spans="1:8" ht="25.5">
      <c r="A3" s="29">
        <v>1</v>
      </c>
      <c r="B3" s="184" t="s">
        <v>4167</v>
      </c>
      <c r="C3" s="184" t="s">
        <v>4018</v>
      </c>
      <c r="D3" s="199" t="s">
        <v>4166</v>
      </c>
      <c r="E3" s="192" t="s">
        <v>4165</v>
      </c>
      <c r="F3" s="197" t="s">
        <v>4164</v>
      </c>
      <c r="G3" s="190">
        <v>752110</v>
      </c>
      <c r="H3" s="190">
        <v>0</v>
      </c>
    </row>
    <row r="4" spans="1:8" ht="25.5">
      <c r="A4" s="29">
        <f>A3+1</f>
        <v>2</v>
      </c>
      <c r="B4" s="184" t="s">
        <v>4163</v>
      </c>
      <c r="C4" s="184" t="s">
        <v>4018</v>
      </c>
      <c r="D4" s="199" t="s">
        <v>4162</v>
      </c>
      <c r="E4" s="197" t="s">
        <v>4161</v>
      </c>
      <c r="F4" s="197" t="s">
        <v>2856</v>
      </c>
      <c r="G4" s="190">
        <v>411134.86</v>
      </c>
      <c r="H4" s="190">
        <v>0</v>
      </c>
    </row>
    <row r="5" spans="1:8" ht="25.5">
      <c r="A5" s="29">
        <f>A4+1</f>
        <v>3</v>
      </c>
      <c r="B5" s="184" t="s">
        <v>4160</v>
      </c>
      <c r="C5" s="184" t="s">
        <v>4018</v>
      </c>
      <c r="D5" s="199" t="s">
        <v>4159</v>
      </c>
      <c r="E5" s="192" t="s">
        <v>4158</v>
      </c>
      <c r="F5" s="197" t="s">
        <v>4157</v>
      </c>
      <c r="G5" s="190">
        <v>123635.8</v>
      </c>
      <c r="H5" s="190">
        <v>0</v>
      </c>
    </row>
    <row r="6" spans="1:8" ht="63.75">
      <c r="A6" s="29">
        <v>2</v>
      </c>
      <c r="B6" s="184" t="s">
        <v>4156</v>
      </c>
      <c r="C6" s="184" t="s">
        <v>4014</v>
      </c>
      <c r="D6" s="199" t="s">
        <v>4155</v>
      </c>
      <c r="E6" s="197" t="s">
        <v>4154</v>
      </c>
      <c r="F6" s="197" t="s">
        <v>4153</v>
      </c>
      <c r="G6" s="190">
        <v>504630</v>
      </c>
      <c r="H6" s="190">
        <f>586000-G6</f>
        <v>81370</v>
      </c>
    </row>
    <row r="7" spans="1:8">
      <c r="A7" s="29">
        <f>A6+1</f>
        <v>3</v>
      </c>
      <c r="B7" s="184" t="s">
        <v>4152</v>
      </c>
      <c r="C7" s="184" t="s">
        <v>4014</v>
      </c>
      <c r="D7" s="199" t="s">
        <v>4151</v>
      </c>
      <c r="E7" s="197" t="s">
        <v>4110</v>
      </c>
      <c r="F7" s="204" t="s">
        <v>4144</v>
      </c>
      <c r="G7" s="190">
        <v>341000</v>
      </c>
      <c r="H7" s="190">
        <v>0</v>
      </c>
    </row>
    <row r="8" spans="1:8" ht="25.5">
      <c r="A8" s="29">
        <f>A7+1</f>
        <v>4</v>
      </c>
      <c r="B8" s="184" t="s">
        <v>4150</v>
      </c>
      <c r="C8" s="200" t="s">
        <v>4014</v>
      </c>
      <c r="D8" s="199" t="s">
        <v>4149</v>
      </c>
      <c r="E8" s="197" t="s">
        <v>4148</v>
      </c>
      <c r="F8" s="197" t="s">
        <v>1908</v>
      </c>
      <c r="G8" s="190">
        <v>341471.22</v>
      </c>
      <c r="H8" s="190">
        <v>0</v>
      </c>
    </row>
    <row r="9" spans="1:8" ht="25.5">
      <c r="A9" s="29">
        <v>3</v>
      </c>
      <c r="B9" s="184" t="s">
        <v>4147</v>
      </c>
      <c r="C9" s="184" t="s">
        <v>4014</v>
      </c>
      <c r="D9" s="199" t="s">
        <v>4146</v>
      </c>
      <c r="E9" s="197" t="s">
        <v>4145</v>
      </c>
      <c r="F9" s="197" t="s">
        <v>4144</v>
      </c>
      <c r="G9" s="190">
        <v>370000</v>
      </c>
      <c r="H9" s="190">
        <v>0</v>
      </c>
    </row>
    <row r="10" spans="1:8">
      <c r="A10" s="29">
        <f>A9+1</f>
        <v>4</v>
      </c>
      <c r="B10" s="184" t="s">
        <v>4143</v>
      </c>
      <c r="C10" s="184" t="s">
        <v>4014</v>
      </c>
      <c r="D10" s="199" t="s">
        <v>4142</v>
      </c>
      <c r="E10" s="197" t="s">
        <v>4110</v>
      </c>
      <c r="F10" s="197" t="s">
        <v>1984</v>
      </c>
      <c r="G10" s="190">
        <v>700000</v>
      </c>
      <c r="H10" s="190">
        <v>0</v>
      </c>
    </row>
    <row r="11" spans="1:8">
      <c r="A11" s="29">
        <f>A10+1</f>
        <v>5</v>
      </c>
      <c r="B11" s="184" t="s">
        <v>4141</v>
      </c>
      <c r="C11" s="184" t="s">
        <v>4014</v>
      </c>
      <c r="D11" s="199" t="s">
        <v>4140</v>
      </c>
      <c r="E11" s="197" t="s">
        <v>4139</v>
      </c>
      <c r="F11" s="197" t="s">
        <v>1908</v>
      </c>
      <c r="G11" s="190">
        <v>680400</v>
      </c>
      <c r="H11" s="190">
        <v>0</v>
      </c>
    </row>
    <row r="12" spans="1:8" ht="25.5">
      <c r="A12" s="29">
        <v>4</v>
      </c>
      <c r="B12" s="184" t="s">
        <v>4138</v>
      </c>
      <c r="C12" s="184" t="s">
        <v>4014</v>
      </c>
      <c r="D12" s="199" t="s">
        <v>4137</v>
      </c>
      <c r="E12" s="197" t="s">
        <v>4136</v>
      </c>
      <c r="F12" s="197" t="s">
        <v>4135</v>
      </c>
      <c r="G12" s="190">
        <v>403000</v>
      </c>
      <c r="H12" s="190">
        <v>0</v>
      </c>
    </row>
    <row r="13" spans="1:8" ht="25.5">
      <c r="A13" s="29">
        <f>A12+1</f>
        <v>5</v>
      </c>
      <c r="B13" s="184" t="s">
        <v>4134</v>
      </c>
      <c r="C13" s="184" t="s">
        <v>4014</v>
      </c>
      <c r="D13" s="199" t="s">
        <v>4133</v>
      </c>
      <c r="E13" s="197" t="s">
        <v>4132</v>
      </c>
      <c r="F13" s="197" t="s">
        <v>4131</v>
      </c>
      <c r="G13" s="190">
        <v>240000</v>
      </c>
      <c r="H13" s="190">
        <v>0</v>
      </c>
    </row>
    <row r="14" spans="1:8">
      <c r="A14" s="29">
        <f>A13+1</f>
        <v>6</v>
      </c>
      <c r="B14" s="184" t="s">
        <v>4130</v>
      </c>
      <c r="C14" s="184" t="s">
        <v>4014</v>
      </c>
      <c r="D14" s="199" t="s">
        <v>4129</v>
      </c>
      <c r="E14" s="197" t="s">
        <v>4110</v>
      </c>
      <c r="F14" s="197" t="s">
        <v>4128</v>
      </c>
      <c r="G14" s="190">
        <v>331000</v>
      </c>
      <c r="H14" s="190">
        <v>0</v>
      </c>
    </row>
    <row r="15" spans="1:8" ht="38.25">
      <c r="A15" s="29">
        <v>5</v>
      </c>
      <c r="B15" s="184" t="s">
        <v>4127</v>
      </c>
      <c r="C15" s="184" t="s">
        <v>4014</v>
      </c>
      <c r="D15" s="199" t="s">
        <v>4126</v>
      </c>
      <c r="E15" s="197" t="s">
        <v>4125</v>
      </c>
      <c r="F15" s="197" t="s">
        <v>4124</v>
      </c>
      <c r="G15" s="190">
        <v>296974.96999999997</v>
      </c>
      <c r="H15" s="190">
        <v>0</v>
      </c>
    </row>
    <row r="16" spans="1:8" ht="38.25">
      <c r="A16" s="29">
        <f>A15+1</f>
        <v>6</v>
      </c>
      <c r="B16" s="184" t="s">
        <v>4123</v>
      </c>
      <c r="C16" s="184" t="s">
        <v>4014</v>
      </c>
      <c r="D16" s="199" t="s">
        <v>4122</v>
      </c>
      <c r="E16" s="197" t="s">
        <v>4121</v>
      </c>
      <c r="F16" s="197" t="s">
        <v>4120</v>
      </c>
      <c r="G16" s="190">
        <v>433000</v>
      </c>
      <c r="H16" s="190">
        <v>0</v>
      </c>
    </row>
    <row r="17" spans="1:8" ht="51">
      <c r="A17" s="29">
        <f>A16+1</f>
        <v>7</v>
      </c>
      <c r="B17" s="184" t="s">
        <v>4119</v>
      </c>
      <c r="C17" s="184" t="s">
        <v>4014</v>
      </c>
      <c r="D17" s="199" t="s">
        <v>4118</v>
      </c>
      <c r="E17" s="197" t="s">
        <v>4117</v>
      </c>
      <c r="F17" s="197" t="s">
        <v>4116</v>
      </c>
      <c r="G17" s="190">
        <v>351540</v>
      </c>
      <c r="H17" s="190">
        <f>363000-G17</f>
        <v>11460</v>
      </c>
    </row>
    <row r="18" spans="1:8" ht="25.5">
      <c r="A18" s="29">
        <v>6</v>
      </c>
      <c r="B18" s="184" t="s">
        <v>4115</v>
      </c>
      <c r="C18" s="184" t="s">
        <v>4014</v>
      </c>
      <c r="D18" s="199" t="s">
        <v>4114</v>
      </c>
      <c r="E18" s="197" t="s">
        <v>4113</v>
      </c>
      <c r="F18" s="197" t="s">
        <v>2856</v>
      </c>
      <c r="G18" s="190">
        <v>665000</v>
      </c>
      <c r="H18" s="190">
        <v>0</v>
      </c>
    </row>
    <row r="19" spans="1:8">
      <c r="A19" s="29">
        <f>A18+1</f>
        <v>7</v>
      </c>
      <c r="B19" s="184" t="s">
        <v>4112</v>
      </c>
      <c r="C19" s="184" t="s">
        <v>4014</v>
      </c>
      <c r="D19" s="199" t="s">
        <v>4111</v>
      </c>
      <c r="E19" s="197" t="s">
        <v>4110</v>
      </c>
      <c r="F19" s="197" t="s">
        <v>4109</v>
      </c>
      <c r="G19" s="190">
        <v>260000</v>
      </c>
      <c r="H19" s="190">
        <v>0</v>
      </c>
    </row>
    <row r="20" spans="1:8" ht="25.5">
      <c r="A20" s="29">
        <f>A19+1</f>
        <v>8</v>
      </c>
      <c r="B20" s="184" t="s">
        <v>4108</v>
      </c>
      <c r="C20" s="184" t="s">
        <v>4014</v>
      </c>
      <c r="D20" s="199" t="s">
        <v>4107</v>
      </c>
      <c r="E20" s="197" t="s">
        <v>4106</v>
      </c>
      <c r="F20" s="197" t="s">
        <v>2856</v>
      </c>
      <c r="G20" s="190">
        <v>215000</v>
      </c>
      <c r="H20" s="190">
        <v>0</v>
      </c>
    </row>
    <row r="21" spans="1:8" ht="25.5">
      <c r="A21" s="29">
        <v>7</v>
      </c>
      <c r="B21" s="184" t="s">
        <v>4098</v>
      </c>
      <c r="C21" s="184" t="s">
        <v>4014</v>
      </c>
      <c r="D21" s="199">
        <v>690220335</v>
      </c>
      <c r="E21" s="197" t="s">
        <v>4105</v>
      </c>
      <c r="F21" s="197" t="s">
        <v>4099</v>
      </c>
      <c r="G21" s="190">
        <v>110000</v>
      </c>
      <c r="H21" s="190">
        <v>0</v>
      </c>
    </row>
    <row r="22" spans="1:8" ht="25.5">
      <c r="A22" s="29">
        <f>A21+1</f>
        <v>8</v>
      </c>
      <c r="B22" s="184" t="s">
        <v>4104</v>
      </c>
      <c r="C22" s="184" t="s">
        <v>4014</v>
      </c>
      <c r="D22" s="199" t="s">
        <v>4103</v>
      </c>
      <c r="E22" s="197" t="s">
        <v>4102</v>
      </c>
      <c r="F22" s="197" t="s">
        <v>4101</v>
      </c>
      <c r="G22" s="190">
        <v>35000</v>
      </c>
      <c r="H22" s="190">
        <v>0</v>
      </c>
    </row>
    <row r="23" spans="1:8" ht="25.5">
      <c r="A23" s="29">
        <f>A22+1</f>
        <v>9</v>
      </c>
      <c r="B23" s="184" t="s">
        <v>4098</v>
      </c>
      <c r="C23" s="184" t="s">
        <v>4014</v>
      </c>
      <c r="D23" s="199">
        <v>690220331</v>
      </c>
      <c r="E23" s="197" t="s">
        <v>4100</v>
      </c>
      <c r="F23" s="197" t="s">
        <v>4099</v>
      </c>
      <c r="G23" s="190">
        <v>100000</v>
      </c>
      <c r="H23" s="190">
        <v>0</v>
      </c>
    </row>
    <row r="24" spans="1:8" ht="25.5">
      <c r="A24" s="29">
        <v>8</v>
      </c>
      <c r="B24" s="184" t="s">
        <v>4098</v>
      </c>
      <c r="C24" s="184" t="s">
        <v>4014</v>
      </c>
      <c r="D24" s="199">
        <v>690220333</v>
      </c>
      <c r="E24" s="197" t="s">
        <v>4097</v>
      </c>
      <c r="F24" s="197" t="s">
        <v>4096</v>
      </c>
      <c r="G24" s="190">
        <v>118000</v>
      </c>
      <c r="H24" s="190">
        <v>0</v>
      </c>
    </row>
    <row r="25" spans="1:8" ht="96">
      <c r="A25" s="29">
        <f>A24+1</f>
        <v>9</v>
      </c>
      <c r="B25" s="197" t="s">
        <v>4095</v>
      </c>
      <c r="C25" s="201" t="s">
        <v>4045</v>
      </c>
      <c r="D25" s="199" t="s">
        <v>4094</v>
      </c>
      <c r="E25" s="197" t="s">
        <v>4093</v>
      </c>
      <c r="F25" s="202" t="s">
        <v>4092</v>
      </c>
      <c r="G25" s="190">
        <v>385560</v>
      </c>
      <c r="H25" s="190">
        <f>400000-G25</f>
        <v>14440</v>
      </c>
    </row>
    <row r="26" spans="1:8" ht="36">
      <c r="A26" s="29">
        <f>A25+1</f>
        <v>10</v>
      </c>
      <c r="B26" s="203" t="s">
        <v>4091</v>
      </c>
      <c r="C26" s="201" t="s">
        <v>4045</v>
      </c>
      <c r="D26" s="199" t="s">
        <v>4087</v>
      </c>
      <c r="E26" s="197" t="s">
        <v>4090</v>
      </c>
      <c r="F26" s="202" t="s">
        <v>4089</v>
      </c>
      <c r="G26" s="190">
        <v>612360</v>
      </c>
      <c r="H26" s="190">
        <f>912360-G26</f>
        <v>300000</v>
      </c>
    </row>
    <row r="27" spans="1:8" ht="36">
      <c r="A27" s="29">
        <v>9</v>
      </c>
      <c r="B27" s="203" t="s">
        <v>4088</v>
      </c>
      <c r="C27" s="201" t="s">
        <v>4045</v>
      </c>
      <c r="D27" s="199" t="s">
        <v>4087</v>
      </c>
      <c r="E27" s="197" t="s">
        <v>4086</v>
      </c>
      <c r="F27" s="202" t="s">
        <v>4085</v>
      </c>
      <c r="G27" s="190">
        <v>680400</v>
      </c>
      <c r="H27" s="190">
        <f>737100-G27</f>
        <v>56700</v>
      </c>
    </row>
    <row r="28" spans="1:8" ht="51">
      <c r="A28" s="29">
        <f>A27+1</f>
        <v>10</v>
      </c>
      <c r="B28" s="197" t="s">
        <v>4084</v>
      </c>
      <c r="C28" s="201" t="s">
        <v>4045</v>
      </c>
      <c r="D28" s="199" t="s">
        <v>4083</v>
      </c>
      <c r="E28" s="197" t="s">
        <v>4082</v>
      </c>
      <c r="F28" s="197" t="s">
        <v>4081</v>
      </c>
      <c r="G28" s="190">
        <v>181440</v>
      </c>
      <c r="H28" s="190">
        <f>476819.15-G28</f>
        <v>295379.15000000002</v>
      </c>
    </row>
    <row r="29" spans="1:8" ht="51">
      <c r="A29" s="29">
        <f>A28+1</f>
        <v>11</v>
      </c>
      <c r="B29" s="197" t="s">
        <v>4077</v>
      </c>
      <c r="C29" s="201" t="s">
        <v>4045</v>
      </c>
      <c r="D29" s="199" t="s">
        <v>4080</v>
      </c>
      <c r="E29" s="197" t="s">
        <v>4079</v>
      </c>
      <c r="F29" s="197" t="s">
        <v>4078</v>
      </c>
      <c r="G29" s="190">
        <v>184669.6</v>
      </c>
      <c r="H29" s="190">
        <v>0</v>
      </c>
    </row>
    <row r="30" spans="1:8" ht="51">
      <c r="A30" s="29">
        <v>10</v>
      </c>
      <c r="B30" s="200" t="s">
        <v>4077</v>
      </c>
      <c r="C30" s="201" t="s">
        <v>4045</v>
      </c>
      <c r="D30" s="199" t="s">
        <v>4076</v>
      </c>
      <c r="E30" s="197" t="s">
        <v>4075</v>
      </c>
      <c r="F30" s="197" t="s">
        <v>4074</v>
      </c>
      <c r="G30" s="190">
        <v>230662.46</v>
      </c>
      <c r="H30" s="190">
        <v>0</v>
      </c>
    </row>
    <row r="31" spans="1:8" ht="89.25">
      <c r="A31" s="29">
        <f>A30+1</f>
        <v>11</v>
      </c>
      <c r="B31" s="200" t="s">
        <v>4073</v>
      </c>
      <c r="C31" s="201" t="s">
        <v>4045</v>
      </c>
      <c r="D31" s="199" t="s">
        <v>4072</v>
      </c>
      <c r="E31" s="197" t="s">
        <v>4071</v>
      </c>
      <c r="F31" s="197" t="s">
        <v>4070</v>
      </c>
      <c r="G31" s="190">
        <v>618030</v>
      </c>
      <c r="H31" s="190">
        <f>640000-G31</f>
        <v>21970</v>
      </c>
    </row>
    <row r="32" spans="1:8">
      <c r="A32" s="29">
        <f>A31+1</f>
        <v>12</v>
      </c>
      <c r="B32" s="200" t="s">
        <v>4069</v>
      </c>
      <c r="C32" s="200" t="s">
        <v>4010</v>
      </c>
      <c r="D32" s="199" t="s">
        <v>4068</v>
      </c>
      <c r="E32" s="197" t="s">
        <v>4067</v>
      </c>
      <c r="F32" s="197" t="s">
        <v>4066</v>
      </c>
      <c r="G32" s="190">
        <v>527310</v>
      </c>
      <c r="H32" s="190">
        <f>735000-G32</f>
        <v>207690</v>
      </c>
    </row>
    <row r="33" spans="1:8">
      <c r="A33" s="29">
        <v>11</v>
      </c>
      <c r="B33" s="200" t="s">
        <v>4065</v>
      </c>
      <c r="C33" s="200" t="s">
        <v>4010</v>
      </c>
      <c r="D33" s="199" t="s">
        <v>4064</v>
      </c>
      <c r="E33" s="197" t="s">
        <v>4063</v>
      </c>
      <c r="F33" s="197" t="s">
        <v>4062</v>
      </c>
      <c r="G33" s="190">
        <v>77000</v>
      </c>
      <c r="H33" s="190">
        <v>0</v>
      </c>
    </row>
    <row r="34" spans="1:8" ht="38.25">
      <c r="A34" s="29">
        <f>A33+1</f>
        <v>12</v>
      </c>
      <c r="B34" s="200" t="s">
        <v>4038</v>
      </c>
      <c r="C34" s="200" t="s">
        <v>4010</v>
      </c>
      <c r="D34" s="199" t="s">
        <v>4061</v>
      </c>
      <c r="E34" s="197" t="s">
        <v>4060</v>
      </c>
      <c r="F34" s="197" t="s">
        <v>4059</v>
      </c>
      <c r="G34" s="190">
        <v>230000</v>
      </c>
      <c r="H34" s="190">
        <v>0</v>
      </c>
    </row>
    <row r="35" spans="1:8" ht="38.25">
      <c r="A35" s="29">
        <f>A34+1</f>
        <v>13</v>
      </c>
      <c r="B35" s="184" t="s">
        <v>4058</v>
      </c>
      <c r="C35" s="184" t="s">
        <v>4014</v>
      </c>
      <c r="D35" s="199" t="s">
        <v>4057</v>
      </c>
      <c r="E35" s="197" t="s">
        <v>4056</v>
      </c>
      <c r="F35" s="197" t="s">
        <v>4055</v>
      </c>
      <c r="G35" s="196">
        <v>73710</v>
      </c>
      <c r="H35" s="196">
        <f>260000-G35</f>
        <v>186290</v>
      </c>
    </row>
    <row r="36" spans="1:8" ht="51">
      <c r="A36" s="29">
        <v>12</v>
      </c>
      <c r="B36" s="184" t="s">
        <v>4054</v>
      </c>
      <c r="C36" s="184" t="s">
        <v>4045</v>
      </c>
      <c r="D36" s="199" t="s">
        <v>4053</v>
      </c>
      <c r="E36" s="197" t="s">
        <v>4052</v>
      </c>
      <c r="F36" s="197" t="s">
        <v>4051</v>
      </c>
      <c r="G36" s="196">
        <v>382132.35</v>
      </c>
      <c r="H36" s="184">
        <v>0</v>
      </c>
    </row>
    <row r="37" spans="1:8" ht="51">
      <c r="A37" s="29">
        <f>A36+1</f>
        <v>13</v>
      </c>
      <c r="B37" s="184" t="s">
        <v>4050</v>
      </c>
      <c r="C37" s="184" t="s">
        <v>4045</v>
      </c>
      <c r="D37" s="199" t="s">
        <v>4049</v>
      </c>
      <c r="E37" s="197" t="s">
        <v>4048</v>
      </c>
      <c r="F37" s="197" t="s">
        <v>4047</v>
      </c>
      <c r="G37" s="196">
        <v>80000</v>
      </c>
      <c r="H37" s="184">
        <v>0</v>
      </c>
    </row>
    <row r="38" spans="1:8" ht="51">
      <c r="A38" s="29">
        <f>A37+1</f>
        <v>14</v>
      </c>
      <c r="B38" s="184" t="s">
        <v>4046</v>
      </c>
      <c r="C38" s="184" t="s">
        <v>4045</v>
      </c>
      <c r="D38" s="198" t="s">
        <v>4044</v>
      </c>
      <c r="E38" s="197" t="s">
        <v>4043</v>
      </c>
      <c r="F38" s="197" t="s">
        <v>4042</v>
      </c>
      <c r="G38" s="196">
        <v>900000</v>
      </c>
      <c r="H38" s="184">
        <v>0</v>
      </c>
    </row>
    <row r="39" spans="1:8">
      <c r="A39" s="29">
        <v>13</v>
      </c>
      <c r="B39" s="184" t="s">
        <v>4041</v>
      </c>
      <c r="C39" s="184" t="s">
        <v>4010</v>
      </c>
      <c r="D39" s="198" t="s">
        <v>4040</v>
      </c>
      <c r="E39" s="197" t="s">
        <v>4039</v>
      </c>
      <c r="F39" s="197" t="s">
        <v>1912</v>
      </c>
      <c r="G39" s="196">
        <v>331018.2</v>
      </c>
      <c r="H39" s="184">
        <v>0</v>
      </c>
    </row>
    <row r="40" spans="1:8" ht="38.25">
      <c r="A40" s="29">
        <f>A39+1</f>
        <v>14</v>
      </c>
      <c r="B40" s="184" t="s">
        <v>4038</v>
      </c>
      <c r="C40" s="184" t="s">
        <v>4010</v>
      </c>
      <c r="D40" s="198" t="s">
        <v>4037</v>
      </c>
      <c r="E40" s="197" t="s">
        <v>4036</v>
      </c>
      <c r="F40" s="197" t="s">
        <v>4035</v>
      </c>
      <c r="G40" s="196">
        <v>160000</v>
      </c>
      <c r="H40" s="184">
        <v>0</v>
      </c>
    </row>
    <row r="41" spans="1:8" ht="51">
      <c r="A41" s="29">
        <f>A40+1</f>
        <v>15</v>
      </c>
      <c r="B41" s="184" t="s">
        <v>4034</v>
      </c>
      <c r="C41" s="184" t="s">
        <v>4010</v>
      </c>
      <c r="D41" s="198" t="s">
        <v>4033</v>
      </c>
      <c r="E41" s="197" t="s">
        <v>4032</v>
      </c>
      <c r="F41" s="197" t="s">
        <v>4031</v>
      </c>
      <c r="G41" s="196">
        <v>355691.06</v>
      </c>
      <c r="H41" s="184">
        <v>0</v>
      </c>
    </row>
    <row r="42" spans="1:8" ht="38.25">
      <c r="A42" s="29">
        <v>14</v>
      </c>
      <c r="B42" s="195" t="s">
        <v>4030</v>
      </c>
      <c r="C42" s="194" t="s">
        <v>4014</v>
      </c>
      <c r="D42" s="193">
        <v>690430635</v>
      </c>
      <c r="E42" s="192" t="s">
        <v>4029</v>
      </c>
      <c r="F42" s="191" t="s">
        <v>4028</v>
      </c>
      <c r="G42" s="190">
        <v>4938000</v>
      </c>
      <c r="H42" s="189">
        <v>0</v>
      </c>
    </row>
    <row r="43" spans="1:8" ht="25.5">
      <c r="A43" s="29">
        <f>A42+1</f>
        <v>15</v>
      </c>
      <c r="B43" s="187" t="s">
        <v>4027</v>
      </c>
      <c r="C43" s="184" t="s">
        <v>4014</v>
      </c>
      <c r="D43" s="184" t="s">
        <v>4009</v>
      </c>
      <c r="E43" s="186" t="s">
        <v>4021</v>
      </c>
      <c r="F43" s="186" t="s">
        <v>4026</v>
      </c>
      <c r="G43" s="185">
        <v>3569355.08</v>
      </c>
      <c r="H43" s="184">
        <v>0</v>
      </c>
    </row>
    <row r="44" spans="1:8" ht="25.5">
      <c r="A44" s="29">
        <f>A43+1</f>
        <v>16</v>
      </c>
      <c r="B44" s="187" t="s">
        <v>4025</v>
      </c>
      <c r="C44" s="184" t="s">
        <v>4010</v>
      </c>
      <c r="D44" s="184" t="s">
        <v>4009</v>
      </c>
      <c r="E44" s="186" t="s">
        <v>4024</v>
      </c>
      <c r="F44" s="186" t="s">
        <v>4023</v>
      </c>
      <c r="G44" s="185">
        <v>8000002.7000000002</v>
      </c>
      <c r="H44" s="184">
        <v>0</v>
      </c>
    </row>
    <row r="45" spans="1:8" ht="38.25">
      <c r="A45" s="29">
        <v>15</v>
      </c>
      <c r="B45" s="187" t="s">
        <v>4022</v>
      </c>
      <c r="C45" s="184" t="s">
        <v>4018</v>
      </c>
      <c r="D45" s="184" t="s">
        <v>4009</v>
      </c>
      <c r="E45" s="186" t="s">
        <v>4021</v>
      </c>
      <c r="F45" s="186" t="s">
        <v>4020</v>
      </c>
      <c r="G45" s="185">
        <v>4100000</v>
      </c>
      <c r="H45" s="184">
        <v>0</v>
      </c>
    </row>
    <row r="46" spans="1:8" ht="25.5">
      <c r="A46" s="29">
        <f>A45+1</f>
        <v>16</v>
      </c>
      <c r="B46" s="187" t="s">
        <v>4019</v>
      </c>
      <c r="C46" s="184" t="s">
        <v>4018</v>
      </c>
      <c r="D46" s="184" t="s">
        <v>4009</v>
      </c>
      <c r="E46" s="188" t="s">
        <v>4017</v>
      </c>
      <c r="F46" s="186" t="s">
        <v>4016</v>
      </c>
      <c r="G46" s="185">
        <v>4600000</v>
      </c>
      <c r="H46" s="184">
        <v>0</v>
      </c>
    </row>
    <row r="47" spans="1:8" ht="25.5">
      <c r="A47" s="29">
        <f>A46+1</f>
        <v>17</v>
      </c>
      <c r="B47" s="187" t="s">
        <v>4015</v>
      </c>
      <c r="C47" s="184" t="s">
        <v>4014</v>
      </c>
      <c r="D47" s="184" t="s">
        <v>4009</v>
      </c>
      <c r="E47" s="186" t="s">
        <v>4013</v>
      </c>
      <c r="F47" s="186" t="s">
        <v>4012</v>
      </c>
      <c r="G47" s="185">
        <v>6121405.8600000003</v>
      </c>
      <c r="H47" s="184">
        <v>0</v>
      </c>
    </row>
    <row r="48" spans="1:8" ht="25.5">
      <c r="A48" s="29">
        <v>16</v>
      </c>
      <c r="B48" s="187" t="s">
        <v>4011</v>
      </c>
      <c r="C48" s="184" t="s">
        <v>4010</v>
      </c>
      <c r="D48" s="184" t="s">
        <v>4009</v>
      </c>
      <c r="E48" s="186" t="s">
        <v>4008</v>
      </c>
      <c r="F48" s="186" t="s">
        <v>4007</v>
      </c>
      <c r="G48" s="185">
        <v>2979311</v>
      </c>
      <c r="H48" s="184">
        <v>0</v>
      </c>
    </row>
    <row r="49" spans="5:7">
      <c r="E49" s="476" t="s">
        <v>5955</v>
      </c>
      <c r="F49" s="476"/>
      <c r="G49" s="435">
        <f>SUM(G3:G48)</f>
        <v>48100955.159999996</v>
      </c>
    </row>
  </sheetData>
  <mergeCells count="2">
    <mergeCell ref="A1:H1"/>
    <mergeCell ref="E49:F49"/>
  </mergeCells>
  <pageMargins left="0.7" right="0.7" top="0.75" bottom="0.75" header="0.3" footer="0.3"/>
  <pageSetup paperSize="9" scale="6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43" workbookViewId="0">
      <selection activeCell="K3" sqref="K3"/>
    </sheetView>
  </sheetViews>
  <sheetFormatPr defaultRowHeight="15"/>
  <cols>
    <col min="4" max="4" width="20.7109375" customWidth="1"/>
    <col min="5" max="5" width="23.5703125" customWidth="1"/>
    <col min="6" max="6" width="21.5703125" customWidth="1"/>
    <col min="7" max="7" width="29.28515625" customWidth="1"/>
    <col min="8" max="8" width="25.42578125" customWidth="1"/>
  </cols>
  <sheetData>
    <row r="1" spans="1:8" ht="38.25" customHeight="1">
      <c r="A1" s="488" t="s">
        <v>5963</v>
      </c>
      <c r="B1" s="479"/>
      <c r="C1" s="479"/>
      <c r="D1" s="479"/>
      <c r="E1" s="479"/>
      <c r="F1" s="479"/>
      <c r="G1" s="479"/>
      <c r="H1" s="479"/>
    </row>
    <row r="2" spans="1:8" ht="75" customHeight="1">
      <c r="A2" s="120" t="s">
        <v>2987</v>
      </c>
      <c r="B2" s="120" t="s">
        <v>1</v>
      </c>
      <c r="C2" s="120" t="s">
        <v>2986</v>
      </c>
      <c r="D2" s="122" t="s">
        <v>2985</v>
      </c>
      <c r="E2" s="122" t="s">
        <v>7</v>
      </c>
      <c r="F2" s="121" t="s">
        <v>2551</v>
      </c>
      <c r="G2" s="120" t="s">
        <v>2984</v>
      </c>
      <c r="H2" s="120" t="s">
        <v>2549</v>
      </c>
    </row>
    <row r="3" spans="1:8" ht="45" customHeight="1">
      <c r="A3" s="111">
        <v>1</v>
      </c>
      <c r="B3" s="110" t="s">
        <v>2983</v>
      </c>
      <c r="C3" s="109" t="s">
        <v>2869</v>
      </c>
      <c r="D3" s="108" t="s">
        <v>2982</v>
      </c>
      <c r="E3" s="107" t="s">
        <v>2981</v>
      </c>
      <c r="F3" s="106" t="s">
        <v>2846</v>
      </c>
      <c r="G3" s="105">
        <v>460000</v>
      </c>
      <c r="H3" s="105">
        <v>0</v>
      </c>
    </row>
    <row r="4" spans="1:8" ht="33.75" customHeight="1">
      <c r="A4" s="111">
        <v>2</v>
      </c>
      <c r="B4" s="118" t="s">
        <v>2980</v>
      </c>
      <c r="C4" s="111" t="s">
        <v>2859</v>
      </c>
      <c r="D4" s="117" t="s">
        <v>2979</v>
      </c>
      <c r="E4" s="113" t="s">
        <v>2978</v>
      </c>
      <c r="F4" s="106" t="s">
        <v>74</v>
      </c>
      <c r="G4" s="105">
        <v>273000</v>
      </c>
      <c r="H4" s="105">
        <v>0</v>
      </c>
    </row>
    <row r="5" spans="1:8" ht="45" customHeight="1">
      <c r="A5" s="109">
        <v>3</v>
      </c>
      <c r="B5" s="110" t="s">
        <v>2977</v>
      </c>
      <c r="C5" s="109" t="s">
        <v>2849</v>
      </c>
      <c r="D5" s="108" t="s">
        <v>2976</v>
      </c>
      <c r="E5" s="107" t="s">
        <v>2975</v>
      </c>
      <c r="F5" s="106" t="s">
        <v>2913</v>
      </c>
      <c r="G5" s="105">
        <v>270000</v>
      </c>
      <c r="H5" s="105">
        <v>0</v>
      </c>
    </row>
    <row r="6" spans="1:8" ht="45" customHeight="1">
      <c r="A6" s="111">
        <v>4</v>
      </c>
      <c r="B6" s="110" t="s">
        <v>2974</v>
      </c>
      <c r="C6" s="109" t="s">
        <v>2849</v>
      </c>
      <c r="D6" s="108" t="s">
        <v>2973</v>
      </c>
      <c r="E6" s="107" t="s">
        <v>2972</v>
      </c>
      <c r="F6" s="106" t="s">
        <v>74</v>
      </c>
      <c r="G6" s="105">
        <v>1000000</v>
      </c>
      <c r="H6" s="105">
        <v>84559.48</v>
      </c>
    </row>
    <row r="7" spans="1:8" ht="33.75" customHeight="1">
      <c r="A7" s="109">
        <v>5</v>
      </c>
      <c r="B7" s="110" t="s">
        <v>2971</v>
      </c>
      <c r="C7" s="109" t="s">
        <v>2854</v>
      </c>
      <c r="D7" s="108" t="s">
        <v>2872</v>
      </c>
      <c r="E7" s="107" t="s">
        <v>2970</v>
      </c>
      <c r="F7" s="106" t="s">
        <v>74</v>
      </c>
      <c r="G7" s="105">
        <v>1000000</v>
      </c>
      <c r="H7" s="105">
        <v>2300000</v>
      </c>
    </row>
    <row r="8" spans="1:8" ht="22.5">
      <c r="A8" s="109">
        <v>6</v>
      </c>
      <c r="B8" s="110" t="s">
        <v>2969</v>
      </c>
      <c r="C8" s="109" t="s">
        <v>2873</v>
      </c>
      <c r="D8" s="108" t="s">
        <v>2968</v>
      </c>
      <c r="E8" s="107" t="s">
        <v>2967</v>
      </c>
      <c r="F8" s="106" t="s">
        <v>98</v>
      </c>
      <c r="G8" s="105">
        <v>280000</v>
      </c>
      <c r="H8" s="105">
        <v>0</v>
      </c>
    </row>
    <row r="9" spans="1:8" ht="45" customHeight="1">
      <c r="A9" s="109">
        <v>7</v>
      </c>
      <c r="B9" s="115" t="s">
        <v>2966</v>
      </c>
      <c r="C9" s="109" t="s">
        <v>2869</v>
      </c>
      <c r="D9" s="114" t="s">
        <v>2965</v>
      </c>
      <c r="E9" s="113" t="s">
        <v>2964</v>
      </c>
      <c r="F9" s="106" t="s">
        <v>2961</v>
      </c>
      <c r="G9" s="105">
        <v>450000</v>
      </c>
      <c r="H9" s="105">
        <v>0</v>
      </c>
    </row>
    <row r="10" spans="1:8" ht="45" customHeight="1">
      <c r="A10" s="109">
        <v>8</v>
      </c>
      <c r="B10" s="115" t="s">
        <v>2894</v>
      </c>
      <c r="C10" s="109" t="s">
        <v>2859</v>
      </c>
      <c r="D10" s="114" t="s">
        <v>2963</v>
      </c>
      <c r="E10" s="113" t="s">
        <v>2962</v>
      </c>
      <c r="F10" s="106" t="s">
        <v>2961</v>
      </c>
      <c r="G10" s="105">
        <v>1000000</v>
      </c>
      <c r="H10" s="105">
        <v>450000</v>
      </c>
    </row>
    <row r="11" spans="1:8" ht="33.75" customHeight="1">
      <c r="A11" s="109">
        <v>9</v>
      </c>
      <c r="B11" s="110" t="s">
        <v>2960</v>
      </c>
      <c r="C11" s="109" t="s">
        <v>2859</v>
      </c>
      <c r="D11" s="108" t="s">
        <v>2959</v>
      </c>
      <c r="E11" s="107" t="s">
        <v>2958</v>
      </c>
      <c r="F11" s="112" t="s">
        <v>1919</v>
      </c>
      <c r="G11" s="105">
        <v>168000</v>
      </c>
      <c r="H11" s="105">
        <v>0</v>
      </c>
    </row>
    <row r="12" spans="1:8" ht="56.25" customHeight="1">
      <c r="A12" s="109">
        <v>10</v>
      </c>
      <c r="B12" s="110" t="s">
        <v>2957</v>
      </c>
      <c r="C12" s="109" t="s">
        <v>2849</v>
      </c>
      <c r="D12" s="108" t="s">
        <v>2956</v>
      </c>
      <c r="E12" s="107" t="s">
        <v>2955</v>
      </c>
      <c r="F12" s="106" t="s">
        <v>2875</v>
      </c>
      <c r="G12" s="105">
        <v>300000</v>
      </c>
      <c r="H12" s="105">
        <v>0</v>
      </c>
    </row>
    <row r="13" spans="1:8" ht="56.25" customHeight="1">
      <c r="A13" s="111">
        <v>11</v>
      </c>
      <c r="B13" s="110" t="s">
        <v>2866</v>
      </c>
      <c r="C13" s="109" t="s">
        <v>2854</v>
      </c>
      <c r="D13" s="108" t="s">
        <v>2954</v>
      </c>
      <c r="E13" s="107" t="s">
        <v>2953</v>
      </c>
      <c r="F13" s="112" t="s">
        <v>2924</v>
      </c>
      <c r="G13" s="105">
        <v>1000000</v>
      </c>
      <c r="H13" s="105">
        <v>194000</v>
      </c>
    </row>
    <row r="14" spans="1:8" ht="78.75" customHeight="1">
      <c r="A14" s="109">
        <v>12</v>
      </c>
      <c r="B14" s="115" t="s">
        <v>2952</v>
      </c>
      <c r="C14" s="109" t="s">
        <v>2869</v>
      </c>
      <c r="D14" s="114" t="s">
        <v>2951</v>
      </c>
      <c r="E14" s="113" t="s">
        <v>2950</v>
      </c>
      <c r="F14" s="106" t="s">
        <v>2940</v>
      </c>
      <c r="G14" s="105">
        <v>375000</v>
      </c>
      <c r="H14" s="105">
        <v>0</v>
      </c>
    </row>
    <row r="15" spans="1:8" ht="22.5" customHeight="1">
      <c r="A15" s="111">
        <v>13</v>
      </c>
      <c r="B15" s="118" t="s">
        <v>2949</v>
      </c>
      <c r="C15" s="111" t="s">
        <v>2859</v>
      </c>
      <c r="D15" s="117" t="s">
        <v>2948</v>
      </c>
      <c r="E15" s="113" t="s">
        <v>2947</v>
      </c>
      <c r="F15" s="119" t="s">
        <v>2846</v>
      </c>
      <c r="G15" s="105">
        <v>180000</v>
      </c>
      <c r="H15" s="105">
        <v>0</v>
      </c>
    </row>
    <row r="16" spans="1:8" ht="45" customHeight="1">
      <c r="A16" s="109">
        <v>14</v>
      </c>
      <c r="B16" s="115" t="s">
        <v>2946</v>
      </c>
      <c r="C16" s="109" t="s">
        <v>2859</v>
      </c>
      <c r="D16" s="114" t="s">
        <v>2945</v>
      </c>
      <c r="E16" s="113" t="s">
        <v>2944</v>
      </c>
      <c r="F16" s="112" t="s">
        <v>2913</v>
      </c>
      <c r="G16" s="105">
        <v>120000</v>
      </c>
      <c r="H16" s="105">
        <v>180000</v>
      </c>
    </row>
    <row r="17" spans="1:8" ht="45" customHeight="1">
      <c r="A17" s="109">
        <v>15</v>
      </c>
      <c r="B17" s="110" t="s">
        <v>2943</v>
      </c>
      <c r="C17" s="109" t="s">
        <v>2854</v>
      </c>
      <c r="D17" s="108" t="s">
        <v>2942</v>
      </c>
      <c r="E17" s="107" t="s">
        <v>2941</v>
      </c>
      <c r="F17" s="106" t="s">
        <v>2940</v>
      </c>
      <c r="G17" s="105">
        <v>233472.92</v>
      </c>
      <c r="H17" s="105">
        <v>0</v>
      </c>
    </row>
    <row r="18" spans="1:8" ht="78.75" customHeight="1">
      <c r="A18" s="109">
        <v>16</v>
      </c>
      <c r="B18" s="118" t="s">
        <v>2939</v>
      </c>
      <c r="C18" s="111" t="s">
        <v>2859</v>
      </c>
      <c r="D18" s="117" t="s">
        <v>2938</v>
      </c>
      <c r="E18" s="113" t="s">
        <v>2937</v>
      </c>
      <c r="F18" s="119" t="s">
        <v>2936</v>
      </c>
      <c r="G18" s="105">
        <v>187000</v>
      </c>
      <c r="H18" s="105">
        <v>0</v>
      </c>
    </row>
    <row r="19" spans="1:8" ht="45" customHeight="1">
      <c r="A19" s="109">
        <v>17</v>
      </c>
      <c r="B19" s="110" t="s">
        <v>2935</v>
      </c>
      <c r="C19" s="109" t="s">
        <v>2849</v>
      </c>
      <c r="D19" s="108" t="s">
        <v>2872</v>
      </c>
      <c r="E19" s="107" t="s">
        <v>2934</v>
      </c>
      <c r="F19" s="106" t="s">
        <v>74</v>
      </c>
      <c r="G19" s="105">
        <v>995000</v>
      </c>
      <c r="H19" s="105">
        <v>0</v>
      </c>
    </row>
    <row r="20" spans="1:8" ht="33.75">
      <c r="A20" s="111">
        <v>18</v>
      </c>
      <c r="B20" s="110" t="s">
        <v>2933</v>
      </c>
      <c r="C20" s="109" t="s">
        <v>2854</v>
      </c>
      <c r="D20" s="108" t="s">
        <v>2932</v>
      </c>
      <c r="E20" s="107" t="s">
        <v>2931</v>
      </c>
      <c r="F20" s="106" t="s">
        <v>2924</v>
      </c>
      <c r="G20" s="105">
        <v>288000</v>
      </c>
      <c r="H20" s="105">
        <v>0</v>
      </c>
    </row>
    <row r="21" spans="1:8" ht="56.25" customHeight="1">
      <c r="A21" s="109">
        <v>19</v>
      </c>
      <c r="B21" s="110" t="s">
        <v>2907</v>
      </c>
      <c r="C21" s="109" t="s">
        <v>2854</v>
      </c>
      <c r="D21" s="108" t="s">
        <v>2930</v>
      </c>
      <c r="E21" s="107" t="s">
        <v>2929</v>
      </c>
      <c r="F21" s="106" t="s">
        <v>2928</v>
      </c>
      <c r="G21" s="105">
        <v>1000000</v>
      </c>
      <c r="H21" s="105">
        <v>770000</v>
      </c>
    </row>
    <row r="22" spans="1:8" ht="56.25" customHeight="1">
      <c r="A22" s="111">
        <v>20</v>
      </c>
      <c r="B22" s="110" t="s">
        <v>2927</v>
      </c>
      <c r="C22" s="109" t="s">
        <v>2854</v>
      </c>
      <c r="D22" s="108" t="s">
        <v>2926</v>
      </c>
      <c r="E22" s="107" t="s">
        <v>2925</v>
      </c>
      <c r="F22" s="106" t="s">
        <v>2924</v>
      </c>
      <c r="G22" s="105">
        <v>675000</v>
      </c>
      <c r="H22" s="105">
        <v>0</v>
      </c>
    </row>
    <row r="23" spans="1:8" ht="56.25" customHeight="1">
      <c r="A23" s="109">
        <v>21</v>
      </c>
      <c r="B23" s="115" t="s">
        <v>2923</v>
      </c>
      <c r="C23" s="109" t="s">
        <v>2859</v>
      </c>
      <c r="D23" s="114" t="s">
        <v>2922</v>
      </c>
      <c r="E23" s="113" t="s">
        <v>2921</v>
      </c>
      <c r="F23" s="106" t="s">
        <v>2875</v>
      </c>
      <c r="G23" s="105">
        <v>370000</v>
      </c>
      <c r="H23" s="105">
        <v>0</v>
      </c>
    </row>
    <row r="24" spans="1:8" ht="56.25" customHeight="1">
      <c r="A24" s="109">
        <v>22</v>
      </c>
      <c r="B24" s="110" t="s">
        <v>2920</v>
      </c>
      <c r="C24" s="109" t="s">
        <v>2849</v>
      </c>
      <c r="D24" s="108" t="s">
        <v>2919</v>
      </c>
      <c r="E24" s="107" t="s">
        <v>2918</v>
      </c>
      <c r="F24" s="106" t="s">
        <v>2917</v>
      </c>
      <c r="G24" s="105">
        <v>627000</v>
      </c>
      <c r="H24" s="105">
        <v>0</v>
      </c>
    </row>
    <row r="25" spans="1:8" ht="56.25" customHeight="1">
      <c r="A25" s="109">
        <v>23</v>
      </c>
      <c r="B25" s="110" t="s">
        <v>2916</v>
      </c>
      <c r="C25" s="109" t="s">
        <v>2859</v>
      </c>
      <c r="D25" s="108" t="s">
        <v>2915</v>
      </c>
      <c r="E25" s="107" t="s">
        <v>2914</v>
      </c>
      <c r="F25" s="112" t="s">
        <v>2913</v>
      </c>
      <c r="G25" s="105">
        <v>132500</v>
      </c>
      <c r="H25" s="105">
        <v>0</v>
      </c>
    </row>
    <row r="26" spans="1:8" ht="56.25" customHeight="1">
      <c r="A26" s="109">
        <v>24</v>
      </c>
      <c r="B26" s="110" t="s">
        <v>2912</v>
      </c>
      <c r="C26" s="109" t="s">
        <v>2854</v>
      </c>
      <c r="D26" s="108" t="s">
        <v>2911</v>
      </c>
      <c r="E26" s="107" t="s">
        <v>2910</v>
      </c>
      <c r="F26" s="112" t="s">
        <v>2898</v>
      </c>
      <c r="G26" s="105">
        <v>150000</v>
      </c>
      <c r="H26" s="105">
        <v>0</v>
      </c>
    </row>
    <row r="27" spans="1:8" ht="33.75" customHeight="1">
      <c r="A27" s="111">
        <v>25</v>
      </c>
      <c r="B27" s="110" t="s">
        <v>2891</v>
      </c>
      <c r="C27" s="109" t="s">
        <v>2854</v>
      </c>
      <c r="D27" s="108" t="s">
        <v>2909</v>
      </c>
      <c r="E27" s="107" t="s">
        <v>2908</v>
      </c>
      <c r="F27" s="106" t="s">
        <v>74</v>
      </c>
      <c r="G27" s="105">
        <v>1000000</v>
      </c>
      <c r="H27" s="105">
        <v>3300000</v>
      </c>
    </row>
    <row r="28" spans="1:8" ht="22.5">
      <c r="A28" s="109">
        <v>26</v>
      </c>
      <c r="B28" s="115" t="s">
        <v>2907</v>
      </c>
      <c r="C28" s="109" t="s">
        <v>2854</v>
      </c>
      <c r="D28" s="114" t="s">
        <v>2906</v>
      </c>
      <c r="E28" s="113" t="s">
        <v>2905</v>
      </c>
      <c r="F28" s="112" t="s">
        <v>2898</v>
      </c>
      <c r="G28" s="105">
        <v>1000000</v>
      </c>
      <c r="H28" s="105">
        <v>570000</v>
      </c>
    </row>
    <row r="29" spans="1:8" ht="56.25" customHeight="1">
      <c r="A29" s="109">
        <v>27</v>
      </c>
      <c r="B29" s="110" t="s">
        <v>2904</v>
      </c>
      <c r="C29" s="109" t="s">
        <v>2849</v>
      </c>
      <c r="D29" s="108" t="s">
        <v>2903</v>
      </c>
      <c r="E29" s="107" t="s">
        <v>2902</v>
      </c>
      <c r="F29" s="106" t="s">
        <v>98</v>
      </c>
      <c r="G29" s="105">
        <v>372604.21</v>
      </c>
      <c r="H29" s="105">
        <v>387812.54</v>
      </c>
    </row>
    <row r="30" spans="1:8" ht="33.75" customHeight="1">
      <c r="A30" s="109">
        <v>28</v>
      </c>
      <c r="B30" s="110" t="s">
        <v>2901</v>
      </c>
      <c r="C30" s="109" t="s">
        <v>2854</v>
      </c>
      <c r="D30" s="108" t="s">
        <v>2900</v>
      </c>
      <c r="E30" s="107" t="s">
        <v>2899</v>
      </c>
      <c r="F30" s="106" t="s">
        <v>2898</v>
      </c>
      <c r="G30" s="105">
        <v>786454</v>
      </c>
      <c r="H30" s="105">
        <v>0</v>
      </c>
    </row>
    <row r="31" spans="1:8" ht="90" customHeight="1">
      <c r="A31" s="111">
        <v>29</v>
      </c>
      <c r="B31" s="118" t="s">
        <v>2897</v>
      </c>
      <c r="C31" s="111" t="s">
        <v>2873</v>
      </c>
      <c r="D31" s="114" t="s">
        <v>2896</v>
      </c>
      <c r="E31" s="113" t="s">
        <v>2895</v>
      </c>
      <c r="F31" s="106" t="s">
        <v>74</v>
      </c>
      <c r="G31" s="105">
        <v>1000000</v>
      </c>
      <c r="H31" s="105">
        <v>600000</v>
      </c>
    </row>
    <row r="32" spans="1:8" ht="56.25" customHeight="1">
      <c r="A32" s="109">
        <v>30</v>
      </c>
      <c r="B32" s="118" t="s">
        <v>2894</v>
      </c>
      <c r="C32" s="111" t="s">
        <v>2859</v>
      </c>
      <c r="D32" s="117" t="s">
        <v>2893</v>
      </c>
      <c r="E32" s="116" t="s">
        <v>2892</v>
      </c>
      <c r="F32" s="106" t="s">
        <v>98</v>
      </c>
      <c r="G32" s="105">
        <v>99500</v>
      </c>
      <c r="H32" s="105">
        <v>0</v>
      </c>
    </row>
    <row r="33" spans="1:8" ht="33.75" customHeight="1">
      <c r="A33" s="109">
        <v>31</v>
      </c>
      <c r="B33" s="110" t="s">
        <v>2891</v>
      </c>
      <c r="C33" s="109" t="s">
        <v>2854</v>
      </c>
      <c r="D33" s="108" t="s">
        <v>2890</v>
      </c>
      <c r="E33" s="107" t="s">
        <v>2889</v>
      </c>
      <c r="F33" s="112" t="s">
        <v>2863</v>
      </c>
      <c r="G33" s="105">
        <v>300000</v>
      </c>
      <c r="H33" s="105">
        <v>0</v>
      </c>
    </row>
    <row r="34" spans="1:8" ht="67.5" customHeight="1">
      <c r="A34" s="109">
        <v>32</v>
      </c>
      <c r="B34" s="110" t="s">
        <v>2888</v>
      </c>
      <c r="C34" s="109" t="s">
        <v>2854</v>
      </c>
      <c r="D34" s="108" t="s">
        <v>2887</v>
      </c>
      <c r="E34" s="107" t="s">
        <v>2886</v>
      </c>
      <c r="F34" s="106" t="s">
        <v>74</v>
      </c>
      <c r="G34" s="105">
        <v>1000000</v>
      </c>
      <c r="H34" s="105">
        <v>5500000</v>
      </c>
    </row>
    <row r="35" spans="1:8" ht="56.25" customHeight="1">
      <c r="A35" s="109">
        <v>33</v>
      </c>
      <c r="B35" s="110" t="s">
        <v>2885</v>
      </c>
      <c r="C35" s="109" t="s">
        <v>2869</v>
      </c>
      <c r="D35" s="108" t="s">
        <v>2884</v>
      </c>
      <c r="E35" s="107" t="s">
        <v>2883</v>
      </c>
      <c r="F35" s="106" t="s">
        <v>2882</v>
      </c>
      <c r="G35" s="105">
        <v>250000</v>
      </c>
      <c r="H35" s="105">
        <v>0</v>
      </c>
    </row>
    <row r="36" spans="1:8" ht="33.75" customHeight="1">
      <c r="A36" s="111">
        <v>34</v>
      </c>
      <c r="B36" s="110" t="s">
        <v>2881</v>
      </c>
      <c r="C36" s="109" t="s">
        <v>2849</v>
      </c>
      <c r="D36" s="108" t="s">
        <v>2880</v>
      </c>
      <c r="E36" s="107" t="s">
        <v>2879</v>
      </c>
      <c r="F36" s="106" t="s">
        <v>74</v>
      </c>
      <c r="G36" s="105">
        <v>990000</v>
      </c>
      <c r="H36" s="105">
        <v>0</v>
      </c>
    </row>
    <row r="37" spans="1:8" ht="45" customHeight="1">
      <c r="A37" s="111">
        <v>35</v>
      </c>
      <c r="B37" s="110" t="s">
        <v>2878</v>
      </c>
      <c r="C37" s="109" t="s">
        <v>2854</v>
      </c>
      <c r="D37" s="108" t="s">
        <v>2877</v>
      </c>
      <c r="E37" s="107" t="s">
        <v>2876</v>
      </c>
      <c r="F37" s="106" t="s">
        <v>2875</v>
      </c>
      <c r="G37" s="105">
        <v>97000</v>
      </c>
      <c r="H37" s="105">
        <v>0</v>
      </c>
    </row>
    <row r="38" spans="1:8" ht="22.5">
      <c r="A38" s="109">
        <v>36</v>
      </c>
      <c r="B38" s="110" t="s">
        <v>2874</v>
      </c>
      <c r="C38" s="109" t="s">
        <v>2873</v>
      </c>
      <c r="D38" s="108" t="s">
        <v>2872</v>
      </c>
      <c r="E38" s="107" t="s">
        <v>2871</v>
      </c>
      <c r="F38" s="106" t="s">
        <v>74</v>
      </c>
      <c r="G38" s="105">
        <v>1000000</v>
      </c>
      <c r="H38" s="105">
        <v>1663800</v>
      </c>
    </row>
    <row r="39" spans="1:8" ht="33.75" customHeight="1">
      <c r="A39" s="109">
        <v>37</v>
      </c>
      <c r="B39" s="110" t="s">
        <v>2870</v>
      </c>
      <c r="C39" s="109" t="s">
        <v>2869</v>
      </c>
      <c r="D39" s="108" t="s">
        <v>2868</v>
      </c>
      <c r="E39" s="107" t="s">
        <v>2867</v>
      </c>
      <c r="F39" s="106" t="s">
        <v>1919</v>
      </c>
      <c r="G39" s="105">
        <v>40000</v>
      </c>
      <c r="H39" s="105">
        <v>0</v>
      </c>
    </row>
    <row r="40" spans="1:8" ht="33.75" customHeight="1">
      <c r="A40" s="109">
        <v>38</v>
      </c>
      <c r="B40" s="110" t="s">
        <v>2866</v>
      </c>
      <c r="C40" s="109" t="s">
        <v>2854</v>
      </c>
      <c r="D40" s="108" t="s">
        <v>2865</v>
      </c>
      <c r="E40" s="107" t="s">
        <v>2864</v>
      </c>
      <c r="F40" s="112" t="s">
        <v>2863</v>
      </c>
      <c r="G40" s="105">
        <v>520000</v>
      </c>
      <c r="H40" s="105">
        <v>0</v>
      </c>
    </row>
    <row r="41" spans="1:8" ht="45" customHeight="1">
      <c r="A41" s="109">
        <v>39</v>
      </c>
      <c r="B41" s="110" t="s">
        <v>2862</v>
      </c>
      <c r="C41" s="109" t="s">
        <v>2854</v>
      </c>
      <c r="D41" s="108" t="s">
        <v>2068</v>
      </c>
      <c r="E41" s="107" t="s">
        <v>2861</v>
      </c>
      <c r="F41" s="106" t="s">
        <v>74</v>
      </c>
      <c r="G41" s="105">
        <v>904000</v>
      </c>
      <c r="H41" s="105">
        <v>0</v>
      </c>
    </row>
    <row r="42" spans="1:8" ht="56.25" customHeight="1">
      <c r="A42" s="109">
        <v>40</v>
      </c>
      <c r="B42" s="115" t="s">
        <v>2860</v>
      </c>
      <c r="C42" s="109" t="s">
        <v>2859</v>
      </c>
      <c r="D42" s="114" t="s">
        <v>2858</v>
      </c>
      <c r="E42" s="113" t="s">
        <v>2857</v>
      </c>
      <c r="F42" s="106" t="s">
        <v>2856</v>
      </c>
      <c r="G42" s="105">
        <v>109294.44</v>
      </c>
      <c r="H42" s="105">
        <v>0</v>
      </c>
    </row>
    <row r="43" spans="1:8" ht="33.75" customHeight="1">
      <c r="A43" s="109">
        <v>41</v>
      </c>
      <c r="B43" s="115" t="s">
        <v>2855</v>
      </c>
      <c r="C43" s="109" t="s">
        <v>2854</v>
      </c>
      <c r="D43" s="114" t="s">
        <v>2853</v>
      </c>
      <c r="E43" s="113" t="s">
        <v>2852</v>
      </c>
      <c r="F43" s="112" t="s">
        <v>2851</v>
      </c>
      <c r="G43" s="105">
        <v>650000</v>
      </c>
      <c r="H43" s="105">
        <v>719000</v>
      </c>
    </row>
    <row r="44" spans="1:8" ht="33.75" customHeight="1">
      <c r="A44" s="111">
        <v>42</v>
      </c>
      <c r="B44" s="110" t="s">
        <v>2850</v>
      </c>
      <c r="C44" s="109" t="s">
        <v>2849</v>
      </c>
      <c r="D44" s="108" t="s">
        <v>2848</v>
      </c>
      <c r="E44" s="107" t="s">
        <v>2847</v>
      </c>
      <c r="F44" s="106" t="s">
        <v>2846</v>
      </c>
      <c r="G44" s="105">
        <v>1000000</v>
      </c>
      <c r="H44" s="105">
        <v>0</v>
      </c>
    </row>
    <row r="45" spans="1:8">
      <c r="A45" s="109">
        <v>43</v>
      </c>
      <c r="B45" s="110" t="s">
        <v>2866</v>
      </c>
      <c r="C45" s="109" t="s">
        <v>2854</v>
      </c>
      <c r="D45" s="108" t="s">
        <v>2865</v>
      </c>
      <c r="E45" s="107" t="s">
        <v>2864</v>
      </c>
      <c r="F45" s="112" t="s">
        <v>2863</v>
      </c>
      <c r="G45" s="105">
        <v>520000</v>
      </c>
      <c r="H45" s="105">
        <v>0</v>
      </c>
    </row>
    <row r="46" spans="1:8">
      <c r="A46" s="109">
        <v>44</v>
      </c>
      <c r="B46" s="110" t="s">
        <v>2862</v>
      </c>
      <c r="C46" s="109" t="s">
        <v>2854</v>
      </c>
      <c r="D46" s="108" t="s">
        <v>2068</v>
      </c>
      <c r="E46" s="107" t="s">
        <v>2861</v>
      </c>
      <c r="F46" s="106" t="s">
        <v>74</v>
      </c>
      <c r="G46" s="105">
        <v>904000</v>
      </c>
      <c r="H46" s="105">
        <v>0</v>
      </c>
    </row>
    <row r="47" spans="1:8">
      <c r="A47" s="109">
        <v>45</v>
      </c>
      <c r="B47" s="115" t="s">
        <v>2860</v>
      </c>
      <c r="C47" s="109" t="s">
        <v>2859</v>
      </c>
      <c r="D47" s="114" t="s">
        <v>2858</v>
      </c>
      <c r="E47" s="113" t="s">
        <v>2857</v>
      </c>
      <c r="F47" s="106" t="s">
        <v>2856</v>
      </c>
      <c r="G47" s="105">
        <v>109294.44</v>
      </c>
      <c r="H47" s="105">
        <v>0</v>
      </c>
    </row>
    <row r="48" spans="1:8">
      <c r="A48" s="109">
        <v>46</v>
      </c>
      <c r="B48" s="115" t="s">
        <v>2855</v>
      </c>
      <c r="C48" s="109" t="s">
        <v>2854</v>
      </c>
      <c r="D48" s="114" t="s">
        <v>2853</v>
      </c>
      <c r="E48" s="113" t="s">
        <v>2852</v>
      </c>
      <c r="F48" s="112" t="s">
        <v>2851</v>
      </c>
      <c r="G48" s="105">
        <v>650000</v>
      </c>
      <c r="H48" s="105">
        <v>719000</v>
      </c>
    </row>
    <row r="49" spans="1:8" ht="22.5">
      <c r="A49" s="111">
        <v>47</v>
      </c>
      <c r="B49" s="110" t="s">
        <v>2850</v>
      </c>
      <c r="C49" s="109" t="s">
        <v>2849</v>
      </c>
      <c r="D49" s="108" t="s">
        <v>2848</v>
      </c>
      <c r="E49" s="107" t="s">
        <v>2847</v>
      </c>
      <c r="F49" s="106" t="s">
        <v>2846</v>
      </c>
      <c r="G49" s="105">
        <v>1000000</v>
      </c>
      <c r="H49" s="105">
        <v>0</v>
      </c>
    </row>
    <row r="50" spans="1:8">
      <c r="A50" s="104"/>
      <c r="B50" s="103"/>
      <c r="C50" s="103"/>
      <c r="D50" s="103"/>
      <c r="E50" s="489" t="s">
        <v>5955</v>
      </c>
      <c r="F50" s="489"/>
      <c r="G50" s="443">
        <f>SUM(G3:G49)</f>
        <v>25836120.010000005</v>
      </c>
      <c r="H50" s="103"/>
    </row>
  </sheetData>
  <mergeCells count="2">
    <mergeCell ref="A1:H1"/>
    <mergeCell ref="E50:F50"/>
  </mergeCells>
  <pageMargins left="0.7" right="0.7" top="0.75" bottom="0.75" header="0.3" footer="0.3"/>
  <pageSetup paperSize="9" scale="8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opLeftCell="A58" workbookViewId="0">
      <selection activeCell="H9" sqref="H9"/>
    </sheetView>
  </sheetViews>
  <sheetFormatPr defaultRowHeight="15"/>
  <cols>
    <col min="2" max="2" width="21.42578125" customWidth="1"/>
    <col min="3" max="3" width="18.7109375" customWidth="1"/>
    <col min="4" max="4" width="26.85546875" customWidth="1"/>
    <col min="5" max="5" width="31.7109375" customWidth="1"/>
    <col min="6" max="6" width="26.28515625" customWidth="1"/>
    <col min="7" max="7" width="31.5703125" customWidth="1"/>
    <col min="8" max="8" width="30" customWidth="1"/>
  </cols>
  <sheetData>
    <row r="1" spans="1:6">
      <c r="A1" s="490" t="s">
        <v>5964</v>
      </c>
      <c r="B1" s="490"/>
      <c r="C1" s="490"/>
      <c r="D1" s="490"/>
      <c r="E1" s="490"/>
      <c r="F1" s="490"/>
    </row>
    <row r="2" spans="1:6">
      <c r="A2" s="490"/>
      <c r="B2" s="490"/>
      <c r="C2" s="490"/>
      <c r="D2" s="490"/>
      <c r="E2" s="490"/>
      <c r="F2" s="490"/>
    </row>
    <row r="3" spans="1:6">
      <c r="A3" s="14" t="s">
        <v>2576</v>
      </c>
      <c r="B3" s="14" t="s">
        <v>2577</v>
      </c>
      <c r="C3" s="14" t="s">
        <v>2</v>
      </c>
      <c r="D3" s="14" t="s">
        <v>2579</v>
      </c>
      <c r="E3" s="14" t="s">
        <v>2580</v>
      </c>
      <c r="F3" s="14" t="s">
        <v>3500</v>
      </c>
    </row>
    <row r="4" spans="1:6" ht="22.5">
      <c r="A4" s="156">
        <v>1</v>
      </c>
      <c r="B4" s="157" t="s">
        <v>3369</v>
      </c>
      <c r="C4" s="158">
        <v>700060260</v>
      </c>
      <c r="D4" s="159" t="s">
        <v>3499</v>
      </c>
      <c r="E4" s="160" t="s">
        <v>3498</v>
      </c>
      <c r="F4" s="161">
        <v>5000000</v>
      </c>
    </row>
    <row r="5" spans="1:6" ht="33.75">
      <c r="A5" s="156">
        <v>2</v>
      </c>
      <c r="B5" s="157" t="s">
        <v>3497</v>
      </c>
      <c r="C5" s="158">
        <v>700100184</v>
      </c>
      <c r="D5" s="159" t="s">
        <v>3496</v>
      </c>
      <c r="E5" s="162" t="s">
        <v>3495</v>
      </c>
      <c r="F5" s="161">
        <v>804567</v>
      </c>
    </row>
    <row r="6" spans="1:6" ht="33.75">
      <c r="A6" s="156">
        <v>3</v>
      </c>
      <c r="B6" s="157" t="s">
        <v>3494</v>
      </c>
      <c r="C6" s="158">
        <v>700570063</v>
      </c>
      <c r="D6" s="159" t="s">
        <v>3493</v>
      </c>
      <c r="E6" s="162" t="s">
        <v>3492</v>
      </c>
      <c r="F6" s="161">
        <v>230000</v>
      </c>
    </row>
    <row r="7" spans="1:6" ht="33.75">
      <c r="A7" s="156">
        <v>4</v>
      </c>
      <c r="B7" s="157" t="s">
        <v>3426</v>
      </c>
      <c r="C7" s="158">
        <v>700060296</v>
      </c>
      <c r="D7" s="159" t="s">
        <v>3491</v>
      </c>
      <c r="E7" s="162" t="s">
        <v>3490</v>
      </c>
      <c r="F7" s="161">
        <v>495000</v>
      </c>
    </row>
    <row r="8" spans="1:6" ht="22.5">
      <c r="A8" s="156">
        <v>5</v>
      </c>
      <c r="B8" s="157" t="s">
        <v>3386</v>
      </c>
      <c r="C8" s="158">
        <v>700840381</v>
      </c>
      <c r="D8" s="159" t="s">
        <v>3489</v>
      </c>
      <c r="E8" s="162" t="s">
        <v>3488</v>
      </c>
      <c r="F8" s="161">
        <v>200000</v>
      </c>
    </row>
    <row r="9" spans="1:6" ht="33.75">
      <c r="A9" s="156">
        <v>6</v>
      </c>
      <c r="B9" s="157" t="s">
        <v>3487</v>
      </c>
      <c r="C9" s="158">
        <v>700250127</v>
      </c>
      <c r="D9" s="159" t="s">
        <v>3486</v>
      </c>
      <c r="E9" s="162" t="s">
        <v>3485</v>
      </c>
      <c r="F9" s="161">
        <v>226000</v>
      </c>
    </row>
    <row r="10" spans="1:6" ht="22.5">
      <c r="A10" s="156">
        <v>7</v>
      </c>
      <c r="B10" s="157" t="s">
        <v>3484</v>
      </c>
      <c r="C10" s="158">
        <v>700490002</v>
      </c>
      <c r="D10" s="159" t="s">
        <v>3483</v>
      </c>
      <c r="E10" s="162" t="s">
        <v>3482</v>
      </c>
      <c r="F10" s="161">
        <v>220793.95</v>
      </c>
    </row>
    <row r="11" spans="1:6" ht="33.75">
      <c r="A11" s="156">
        <v>8</v>
      </c>
      <c r="B11" s="157" t="s">
        <v>3481</v>
      </c>
      <c r="C11" s="158">
        <v>940320100</v>
      </c>
      <c r="D11" s="159" t="s">
        <v>3480</v>
      </c>
      <c r="E11" s="162" t="s">
        <v>3479</v>
      </c>
      <c r="F11" s="163">
        <v>72000</v>
      </c>
    </row>
    <row r="12" spans="1:6" ht="22.5">
      <c r="A12" s="156">
        <v>9</v>
      </c>
      <c r="B12" s="157" t="s">
        <v>3478</v>
      </c>
      <c r="C12" s="158">
        <v>700770154</v>
      </c>
      <c r="D12" s="159" t="s">
        <v>3477</v>
      </c>
      <c r="E12" s="162" t="s">
        <v>3476</v>
      </c>
      <c r="F12" s="161">
        <v>1100000</v>
      </c>
    </row>
    <row r="13" spans="1:6" ht="33.75">
      <c r="A13" s="156">
        <v>10</v>
      </c>
      <c r="B13" s="157" t="s">
        <v>3470</v>
      </c>
      <c r="C13" s="158">
        <v>940100140</v>
      </c>
      <c r="D13" s="159" t="s">
        <v>3475</v>
      </c>
      <c r="E13" s="162" t="s">
        <v>3474</v>
      </c>
      <c r="F13" s="161">
        <v>1000000</v>
      </c>
    </row>
    <row r="14" spans="1:6" ht="22.5">
      <c r="A14" s="156">
        <v>11</v>
      </c>
      <c r="B14" s="157" t="s">
        <v>3473</v>
      </c>
      <c r="C14" s="158">
        <v>700170191</v>
      </c>
      <c r="D14" s="159" t="s">
        <v>3472</v>
      </c>
      <c r="E14" s="162" t="s">
        <v>3471</v>
      </c>
      <c r="F14" s="161">
        <v>600000</v>
      </c>
    </row>
    <row r="15" spans="1:6" ht="33.75">
      <c r="A15" s="156">
        <v>12</v>
      </c>
      <c r="B15" s="164" t="s">
        <v>3470</v>
      </c>
      <c r="C15" s="158">
        <v>940100140</v>
      </c>
      <c r="D15" s="165" t="s">
        <v>3469</v>
      </c>
      <c r="E15" s="166" t="s">
        <v>3468</v>
      </c>
      <c r="F15" s="167">
        <v>1000000</v>
      </c>
    </row>
    <row r="16" spans="1:6" ht="22.5">
      <c r="A16" s="156">
        <v>13</v>
      </c>
      <c r="B16" s="157" t="s">
        <v>3467</v>
      </c>
      <c r="C16" s="158">
        <v>940140096</v>
      </c>
      <c r="D16" s="159" t="s">
        <v>3466</v>
      </c>
      <c r="E16" s="162" t="s">
        <v>3465</v>
      </c>
      <c r="F16" s="168">
        <v>3700000</v>
      </c>
    </row>
    <row r="17" spans="1:6" ht="22.5">
      <c r="A17" s="169">
        <v>14</v>
      </c>
      <c r="B17" s="170" t="s">
        <v>3369</v>
      </c>
      <c r="C17" s="158">
        <v>700060216</v>
      </c>
      <c r="D17" s="171" t="s">
        <v>3464</v>
      </c>
      <c r="E17" s="172" t="s">
        <v>3462</v>
      </c>
      <c r="F17" s="168">
        <v>600000</v>
      </c>
    </row>
    <row r="18" spans="1:6" ht="33.75">
      <c r="A18" s="169">
        <v>15</v>
      </c>
      <c r="B18" s="170" t="s">
        <v>3369</v>
      </c>
      <c r="C18" s="158">
        <v>700290217</v>
      </c>
      <c r="D18" s="171" t="s">
        <v>3463</v>
      </c>
      <c r="E18" s="172" t="s">
        <v>3462</v>
      </c>
      <c r="F18" s="168">
        <v>310000</v>
      </c>
    </row>
    <row r="19" spans="1:6" ht="33.75">
      <c r="A19" s="169">
        <v>16</v>
      </c>
      <c r="B19" s="164" t="s">
        <v>3461</v>
      </c>
      <c r="C19" s="158">
        <v>940160144</v>
      </c>
      <c r="D19" s="165" t="s">
        <v>3460</v>
      </c>
      <c r="E19" s="165" t="s">
        <v>3460</v>
      </c>
      <c r="F19" s="167">
        <v>702000</v>
      </c>
    </row>
    <row r="20" spans="1:6" ht="33.75">
      <c r="A20" s="169">
        <v>17</v>
      </c>
      <c r="B20" s="173" t="s">
        <v>3414</v>
      </c>
      <c r="C20" s="158">
        <v>940020132</v>
      </c>
      <c r="D20" s="165" t="s">
        <v>3459</v>
      </c>
      <c r="E20" s="166" t="s">
        <v>3458</v>
      </c>
      <c r="F20" s="167">
        <v>2100000</v>
      </c>
    </row>
    <row r="21" spans="1:6" ht="22.5">
      <c r="A21" s="169">
        <v>18</v>
      </c>
      <c r="B21" s="164" t="s">
        <v>3457</v>
      </c>
      <c r="C21" s="158">
        <v>700020480</v>
      </c>
      <c r="D21" s="165" t="s">
        <v>3456</v>
      </c>
      <c r="E21" s="166" t="s">
        <v>3447</v>
      </c>
      <c r="F21" s="167">
        <v>1120000</v>
      </c>
    </row>
    <row r="22" spans="1:6" ht="33.75">
      <c r="A22" s="169">
        <v>19</v>
      </c>
      <c r="B22" s="164" t="s">
        <v>3455</v>
      </c>
      <c r="C22" s="174" t="s">
        <v>3436</v>
      </c>
      <c r="D22" s="165" t="s">
        <v>3454</v>
      </c>
      <c r="E22" s="166" t="s">
        <v>3453</v>
      </c>
      <c r="F22" s="167">
        <v>2500000</v>
      </c>
    </row>
    <row r="23" spans="1:6" ht="22.5">
      <c r="A23" s="169">
        <v>20</v>
      </c>
      <c r="B23" s="164" t="s">
        <v>3452</v>
      </c>
      <c r="C23" s="158">
        <v>700380401</v>
      </c>
      <c r="D23" s="165" t="s">
        <v>3451</v>
      </c>
      <c r="E23" s="166" t="s">
        <v>3450</v>
      </c>
      <c r="F23" s="167">
        <v>190000</v>
      </c>
    </row>
    <row r="24" spans="1:6" ht="22.5">
      <c r="A24" s="169">
        <v>21</v>
      </c>
      <c r="B24" s="175" t="s">
        <v>3449</v>
      </c>
      <c r="C24" s="174" t="s">
        <v>3436</v>
      </c>
      <c r="D24" s="165" t="s">
        <v>3448</v>
      </c>
      <c r="E24" s="166" t="s">
        <v>3447</v>
      </c>
      <c r="F24" s="167">
        <v>800000</v>
      </c>
    </row>
    <row r="25" spans="1:6" ht="56.25">
      <c r="A25" s="169">
        <v>22</v>
      </c>
      <c r="B25" s="164" t="s">
        <v>3446</v>
      </c>
      <c r="C25" s="174" t="s">
        <v>3436</v>
      </c>
      <c r="D25" s="165" t="s">
        <v>3445</v>
      </c>
      <c r="E25" s="166" t="s">
        <v>3444</v>
      </c>
      <c r="F25" s="167">
        <v>1700000</v>
      </c>
    </row>
    <row r="26" spans="1:6" ht="45">
      <c r="A26" s="169">
        <v>23</v>
      </c>
      <c r="B26" s="164" t="s">
        <v>3443</v>
      </c>
      <c r="C26" s="174" t="s">
        <v>3436</v>
      </c>
      <c r="D26" s="165" t="s">
        <v>3442</v>
      </c>
      <c r="E26" s="166" t="s">
        <v>3441</v>
      </c>
      <c r="F26" s="167">
        <v>3438000</v>
      </c>
    </row>
    <row r="27" spans="1:6" ht="22.5">
      <c r="A27" s="169">
        <v>24</v>
      </c>
      <c r="B27" s="170" t="s">
        <v>3440</v>
      </c>
      <c r="C27" s="174" t="s">
        <v>3436</v>
      </c>
      <c r="D27" s="171" t="s">
        <v>3439</v>
      </c>
      <c r="E27" s="172" t="s">
        <v>3438</v>
      </c>
      <c r="F27" s="168">
        <v>1460000</v>
      </c>
    </row>
    <row r="28" spans="1:6" ht="33.75">
      <c r="A28" s="169">
        <v>25</v>
      </c>
      <c r="B28" s="173" t="s">
        <v>3437</v>
      </c>
      <c r="C28" s="174" t="s">
        <v>3436</v>
      </c>
      <c r="D28" s="165" t="s">
        <v>3435</v>
      </c>
      <c r="E28" s="166" t="s">
        <v>3434</v>
      </c>
      <c r="F28" s="167">
        <v>3300000</v>
      </c>
    </row>
    <row r="29" spans="1:6" ht="22.5">
      <c r="A29" s="169">
        <v>26</v>
      </c>
      <c r="B29" s="164" t="s">
        <v>3395</v>
      </c>
      <c r="C29" s="158">
        <v>700810082</v>
      </c>
      <c r="D29" s="165" t="s">
        <v>3433</v>
      </c>
      <c r="E29" s="166" t="s">
        <v>3427</v>
      </c>
      <c r="F29" s="167">
        <v>431190</v>
      </c>
    </row>
    <row r="30" spans="1:6" ht="22.5">
      <c r="A30" s="169">
        <v>27</v>
      </c>
      <c r="B30" s="164" t="s">
        <v>3432</v>
      </c>
      <c r="C30" s="158">
        <v>940390099</v>
      </c>
      <c r="D30" s="165" t="s">
        <v>3431</v>
      </c>
      <c r="E30" s="166" t="s">
        <v>3430</v>
      </c>
      <c r="F30" s="167">
        <v>1700000</v>
      </c>
    </row>
    <row r="31" spans="1:6" ht="22.5">
      <c r="A31" s="169">
        <v>28</v>
      </c>
      <c r="B31" s="164" t="s">
        <v>3429</v>
      </c>
      <c r="C31" s="158">
        <v>700370142</v>
      </c>
      <c r="D31" s="165" t="s">
        <v>3428</v>
      </c>
      <c r="E31" s="166" t="s">
        <v>3427</v>
      </c>
      <c r="F31" s="167">
        <v>385000</v>
      </c>
    </row>
    <row r="32" spans="1:6" ht="22.5">
      <c r="A32" s="169">
        <v>29</v>
      </c>
      <c r="B32" s="164" t="s">
        <v>3426</v>
      </c>
      <c r="C32" s="158">
        <v>700060093</v>
      </c>
      <c r="D32" s="165" t="s">
        <v>3425</v>
      </c>
      <c r="E32" s="166" t="s">
        <v>3424</v>
      </c>
      <c r="F32" s="167">
        <v>1400000</v>
      </c>
    </row>
    <row r="33" spans="1:6" ht="33.75">
      <c r="A33" s="169">
        <v>30</v>
      </c>
      <c r="B33" s="164" t="s">
        <v>3423</v>
      </c>
      <c r="C33" s="158">
        <v>700080196</v>
      </c>
      <c r="D33" s="165" t="s">
        <v>3422</v>
      </c>
      <c r="E33" s="166" t="s">
        <v>3421</v>
      </c>
      <c r="F33" s="167">
        <v>206151</v>
      </c>
    </row>
    <row r="34" spans="1:6" ht="22.5">
      <c r="A34" s="169">
        <v>31</v>
      </c>
      <c r="B34" s="164" t="s">
        <v>3420</v>
      </c>
      <c r="C34" s="158">
        <v>700310283</v>
      </c>
      <c r="D34" s="165" t="s">
        <v>3419</v>
      </c>
      <c r="E34" s="166" t="s">
        <v>3418</v>
      </c>
      <c r="F34" s="167">
        <v>475000</v>
      </c>
    </row>
    <row r="35" spans="1:6" ht="22.5">
      <c r="A35" s="169">
        <v>32</v>
      </c>
      <c r="B35" s="164" t="s">
        <v>3417</v>
      </c>
      <c r="C35" s="158">
        <v>700420125</v>
      </c>
      <c r="D35" s="165" t="s">
        <v>3416</v>
      </c>
      <c r="E35" s="166" t="s">
        <v>3415</v>
      </c>
      <c r="F35" s="167">
        <v>410000</v>
      </c>
    </row>
    <row r="36" spans="1:6" ht="56.25">
      <c r="A36" s="169">
        <v>33</v>
      </c>
      <c r="B36" s="164" t="s">
        <v>3414</v>
      </c>
      <c r="C36" s="158">
        <v>940020070</v>
      </c>
      <c r="D36" s="165" t="s">
        <v>3413</v>
      </c>
      <c r="E36" s="166" t="s">
        <v>3412</v>
      </c>
      <c r="F36" s="167">
        <v>1135000</v>
      </c>
    </row>
    <row r="37" spans="1:6" ht="78.75">
      <c r="A37" s="169">
        <v>34</v>
      </c>
      <c r="B37" s="164" t="s">
        <v>3411</v>
      </c>
      <c r="C37" s="158">
        <v>700650043</v>
      </c>
      <c r="D37" s="165" t="s">
        <v>3410</v>
      </c>
      <c r="E37" s="166" t="s">
        <v>3409</v>
      </c>
      <c r="F37" s="167">
        <v>354303</v>
      </c>
    </row>
    <row r="38" spans="1:6" ht="33.75">
      <c r="A38" s="169">
        <v>35</v>
      </c>
      <c r="B38" s="164" t="s">
        <v>3408</v>
      </c>
      <c r="C38" s="158">
        <v>940270069</v>
      </c>
      <c r="D38" s="165" t="s">
        <v>3407</v>
      </c>
      <c r="E38" s="166" t="s">
        <v>3406</v>
      </c>
      <c r="F38" s="167">
        <v>226735</v>
      </c>
    </row>
    <row r="39" spans="1:6" ht="45">
      <c r="A39" s="169">
        <v>36</v>
      </c>
      <c r="B39" s="164" t="s">
        <v>3369</v>
      </c>
      <c r="C39" s="158">
        <v>700780354</v>
      </c>
      <c r="D39" s="165" t="s">
        <v>3405</v>
      </c>
      <c r="E39" s="166" t="s">
        <v>3404</v>
      </c>
      <c r="F39" s="167">
        <v>330000</v>
      </c>
    </row>
    <row r="40" spans="1:6" ht="33.75">
      <c r="A40" s="169">
        <v>37</v>
      </c>
      <c r="B40" s="164" t="s">
        <v>3398</v>
      </c>
      <c r="C40" s="158">
        <v>700290001</v>
      </c>
      <c r="D40" s="165" t="s">
        <v>3403</v>
      </c>
      <c r="E40" s="166" t="s">
        <v>3402</v>
      </c>
      <c r="F40" s="167">
        <v>350000</v>
      </c>
    </row>
    <row r="41" spans="1:6" ht="33.75">
      <c r="A41" s="169">
        <v>38</v>
      </c>
      <c r="B41" s="164" t="s">
        <v>3401</v>
      </c>
      <c r="C41" s="158">
        <v>700460200</v>
      </c>
      <c r="D41" s="165" t="s">
        <v>3400</v>
      </c>
      <c r="E41" s="166" t="s">
        <v>3399</v>
      </c>
      <c r="F41" s="167">
        <v>600000</v>
      </c>
    </row>
    <row r="42" spans="1:6" ht="33.75">
      <c r="A42" s="169">
        <v>39</v>
      </c>
      <c r="B42" s="164" t="s">
        <v>3398</v>
      </c>
      <c r="C42" s="158">
        <v>700290193</v>
      </c>
      <c r="D42" s="165" t="s">
        <v>3397</v>
      </c>
      <c r="E42" s="166" t="s">
        <v>3396</v>
      </c>
      <c r="F42" s="167">
        <v>220000</v>
      </c>
    </row>
    <row r="43" spans="1:6" ht="22.5">
      <c r="A43" s="169">
        <v>40</v>
      </c>
      <c r="B43" s="164" t="s">
        <v>3395</v>
      </c>
      <c r="C43" s="158">
        <v>700810213</v>
      </c>
      <c r="D43" s="165" t="s">
        <v>3394</v>
      </c>
      <c r="E43" s="166" t="s">
        <v>3393</v>
      </c>
      <c r="F43" s="167">
        <v>888095.02</v>
      </c>
    </row>
    <row r="44" spans="1:6" ht="45">
      <c r="A44" s="169">
        <v>41</v>
      </c>
      <c r="B44" s="164" t="s">
        <v>3392</v>
      </c>
      <c r="C44" s="158">
        <v>940300001</v>
      </c>
      <c r="D44" s="165" t="s">
        <v>3391</v>
      </c>
      <c r="E44" s="166" t="s">
        <v>3390</v>
      </c>
      <c r="F44" s="167">
        <v>820000</v>
      </c>
    </row>
    <row r="45" spans="1:6" ht="45">
      <c r="A45" s="169">
        <v>42</v>
      </c>
      <c r="B45" s="164" t="s">
        <v>3389</v>
      </c>
      <c r="C45" s="158">
        <v>700430144</v>
      </c>
      <c r="D45" s="165" t="s">
        <v>3388</v>
      </c>
      <c r="E45" s="166" t="s">
        <v>3387</v>
      </c>
      <c r="F45" s="167">
        <v>600000</v>
      </c>
    </row>
    <row r="46" spans="1:6" ht="33.75">
      <c r="A46" s="169">
        <v>43</v>
      </c>
      <c r="B46" s="164" t="s">
        <v>3386</v>
      </c>
      <c r="C46" s="158">
        <v>700840087</v>
      </c>
      <c r="D46" s="165" t="s">
        <v>3385</v>
      </c>
      <c r="E46" s="166" t="s">
        <v>3384</v>
      </c>
      <c r="F46" s="167">
        <v>200000</v>
      </c>
    </row>
    <row r="47" spans="1:6" ht="67.5">
      <c r="A47" s="169">
        <v>44</v>
      </c>
      <c r="B47" s="164" t="s">
        <v>3383</v>
      </c>
      <c r="C47" s="158">
        <v>940230209</v>
      </c>
      <c r="D47" s="165" t="s">
        <v>3382</v>
      </c>
      <c r="E47" s="166" t="s">
        <v>3381</v>
      </c>
      <c r="F47" s="167">
        <v>1250000</v>
      </c>
    </row>
    <row r="48" spans="1:6" ht="33.75">
      <c r="A48" s="169">
        <v>45</v>
      </c>
      <c r="B48" s="164" t="s">
        <v>3378</v>
      </c>
      <c r="C48" s="158">
        <v>700690205</v>
      </c>
      <c r="D48" s="165" t="s">
        <v>3380</v>
      </c>
      <c r="E48" s="166" t="s">
        <v>3379</v>
      </c>
      <c r="F48" s="167">
        <v>690000</v>
      </c>
    </row>
    <row r="49" spans="1:6" ht="33.75">
      <c r="A49" s="169">
        <v>46</v>
      </c>
      <c r="B49" s="164" t="s">
        <v>3378</v>
      </c>
      <c r="C49" s="158">
        <v>700690065</v>
      </c>
      <c r="D49" s="165" t="s">
        <v>3377</v>
      </c>
      <c r="E49" s="166" t="s">
        <v>3376</v>
      </c>
      <c r="F49" s="167">
        <v>660000</v>
      </c>
    </row>
    <row r="50" spans="1:6" ht="22.5">
      <c r="A50" s="169">
        <v>47</v>
      </c>
      <c r="B50" s="164" t="s">
        <v>3369</v>
      </c>
      <c r="C50" s="158">
        <v>700060235</v>
      </c>
      <c r="D50" s="165" t="s">
        <v>3375</v>
      </c>
      <c r="E50" s="166" t="s">
        <v>1919</v>
      </c>
      <c r="F50" s="167">
        <v>415000</v>
      </c>
    </row>
    <row r="51" spans="1:6" ht="22.5">
      <c r="A51" s="169">
        <v>48</v>
      </c>
      <c r="B51" s="164" t="s">
        <v>3369</v>
      </c>
      <c r="C51" s="158">
        <v>700780224</v>
      </c>
      <c r="D51" s="165" t="s">
        <v>3368</v>
      </c>
      <c r="E51" s="166" t="s">
        <v>1919</v>
      </c>
      <c r="F51" s="167">
        <v>520000</v>
      </c>
    </row>
    <row r="52" spans="1:6" ht="22.5">
      <c r="A52" s="169">
        <v>49</v>
      </c>
      <c r="B52" s="164" t="s">
        <v>3369</v>
      </c>
      <c r="C52" s="158">
        <v>700780215</v>
      </c>
      <c r="D52" s="165" t="s">
        <v>3374</v>
      </c>
      <c r="E52" s="166" t="s">
        <v>3373</v>
      </c>
      <c r="F52" s="167">
        <v>195000</v>
      </c>
    </row>
    <row r="53" spans="1:6" ht="22.5">
      <c r="A53" s="169">
        <v>50</v>
      </c>
      <c r="B53" s="164" t="s">
        <v>3372</v>
      </c>
      <c r="C53" s="158">
        <v>700500062</v>
      </c>
      <c r="D53" s="165" t="s">
        <v>3371</v>
      </c>
      <c r="E53" s="166" t="s">
        <v>3370</v>
      </c>
      <c r="F53" s="167">
        <v>569460.76</v>
      </c>
    </row>
    <row r="54" spans="1:6" ht="22.5">
      <c r="A54" s="169">
        <v>51</v>
      </c>
      <c r="B54" s="164" t="s">
        <v>3369</v>
      </c>
      <c r="C54" s="158">
        <v>700780224</v>
      </c>
      <c r="D54" s="165" t="s">
        <v>3368</v>
      </c>
      <c r="E54" s="166" t="s">
        <v>1919</v>
      </c>
      <c r="F54" s="167">
        <v>200000</v>
      </c>
    </row>
    <row r="55" spans="1:6" ht="22.5">
      <c r="A55" s="169">
        <v>52</v>
      </c>
      <c r="B55" s="164" t="s">
        <v>3367</v>
      </c>
      <c r="C55" s="158">
        <v>700200001</v>
      </c>
      <c r="D55" s="165" t="s">
        <v>3366</v>
      </c>
      <c r="E55" s="166" t="s">
        <v>3365</v>
      </c>
      <c r="F55" s="167">
        <v>39988</v>
      </c>
    </row>
    <row r="56" spans="1:6" ht="22.5">
      <c r="A56" s="169">
        <v>53</v>
      </c>
      <c r="B56" s="164" t="s">
        <v>3364</v>
      </c>
      <c r="C56" s="158">
        <v>700620081</v>
      </c>
      <c r="D56" s="165" t="s">
        <v>3363</v>
      </c>
      <c r="E56" s="166" t="s">
        <v>3362</v>
      </c>
      <c r="F56" s="167">
        <v>40064</v>
      </c>
    </row>
    <row r="57" spans="1:6">
      <c r="D57" s="482" t="s">
        <v>5955</v>
      </c>
      <c r="E57" s="482"/>
      <c r="F57" s="444">
        <f>SUM(F4:F56)</f>
        <v>48179347.730000004</v>
      </c>
    </row>
  </sheetData>
  <mergeCells count="2">
    <mergeCell ref="A1:F2"/>
    <mergeCell ref="D57:E57"/>
  </mergeCells>
  <pageMargins left="0.7" right="0.7" top="0.75" bottom="0.75" header="0.3" footer="0.3"/>
  <pageSetup paperSize="9" scale="97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2"/>
  <sheetViews>
    <sheetView topLeftCell="A184" workbookViewId="0">
      <selection activeCell="H193" sqref="H193"/>
    </sheetView>
  </sheetViews>
  <sheetFormatPr defaultRowHeight="15"/>
  <cols>
    <col min="2" max="2" width="39.140625" customWidth="1"/>
    <col min="3" max="3" width="15" customWidth="1"/>
    <col min="4" max="4" width="21.42578125" customWidth="1"/>
    <col min="5" max="5" width="32.85546875" customWidth="1"/>
    <col min="6" max="6" width="39.5703125" customWidth="1"/>
    <col min="7" max="7" width="25.7109375" customWidth="1"/>
    <col min="8" max="8" width="32.7109375" customWidth="1"/>
    <col min="9" max="9" width="28.28515625" customWidth="1"/>
  </cols>
  <sheetData>
    <row r="1" spans="1:9" ht="21">
      <c r="A1" s="491" t="s">
        <v>5965</v>
      </c>
      <c r="B1" s="491"/>
      <c r="C1" s="491"/>
      <c r="D1" s="491"/>
      <c r="E1" s="491"/>
      <c r="F1" s="491"/>
      <c r="G1" s="491"/>
      <c r="H1" s="491"/>
      <c r="I1" s="491"/>
    </row>
    <row r="2" spans="1:9">
      <c r="A2" s="183" t="s">
        <v>0</v>
      </c>
      <c r="B2" s="183" t="s">
        <v>1</v>
      </c>
      <c r="C2" s="183" t="s">
        <v>5</v>
      </c>
      <c r="D2" s="183" t="s">
        <v>2</v>
      </c>
      <c r="E2" s="346" t="s">
        <v>5818</v>
      </c>
      <c r="F2" s="445" t="s">
        <v>7</v>
      </c>
      <c r="G2" s="447" t="s">
        <v>3</v>
      </c>
      <c r="H2" s="448" t="s">
        <v>4</v>
      </c>
      <c r="I2" s="184" t="s">
        <v>6</v>
      </c>
    </row>
    <row r="3" spans="1:9" ht="84">
      <c r="A3" s="179">
        <v>1</v>
      </c>
      <c r="B3" s="176" t="s">
        <v>4006</v>
      </c>
      <c r="C3" s="178" t="s">
        <v>3511</v>
      </c>
      <c r="D3" s="178" t="s">
        <v>4005</v>
      </c>
      <c r="E3" s="322" t="s">
        <v>5817</v>
      </c>
      <c r="F3" s="321" t="s">
        <v>5816</v>
      </c>
      <c r="G3" s="446" t="s">
        <v>4004</v>
      </c>
      <c r="H3" s="344">
        <v>799881.61</v>
      </c>
      <c r="I3" s="180">
        <v>0</v>
      </c>
    </row>
    <row r="4" spans="1:9" ht="48">
      <c r="A4" s="179">
        <v>2</v>
      </c>
      <c r="B4" s="176" t="s">
        <v>4003</v>
      </c>
      <c r="C4" s="178" t="s">
        <v>3643</v>
      </c>
      <c r="D4" s="178" t="s">
        <v>4002</v>
      </c>
      <c r="E4" s="327" t="s">
        <v>5815</v>
      </c>
      <c r="F4" s="323" t="s">
        <v>5814</v>
      </c>
      <c r="G4" s="176" t="s">
        <v>4001</v>
      </c>
      <c r="H4" s="180">
        <v>554999.99549999996</v>
      </c>
      <c r="I4" s="180">
        <v>0</v>
      </c>
    </row>
    <row r="5" spans="1:9" ht="75">
      <c r="A5" s="179">
        <v>3</v>
      </c>
      <c r="B5" s="176" t="s">
        <v>4000</v>
      </c>
      <c r="C5" s="178" t="s">
        <v>3511</v>
      </c>
      <c r="D5" s="178" t="s">
        <v>3999</v>
      </c>
      <c r="E5" s="322" t="s">
        <v>5813</v>
      </c>
      <c r="F5" s="321" t="s">
        <v>5812</v>
      </c>
      <c r="G5" s="176"/>
      <c r="H5" s="180">
        <v>66424.240000000005</v>
      </c>
      <c r="I5" s="183">
        <v>0</v>
      </c>
    </row>
    <row r="6" spans="1:9" ht="30">
      <c r="A6" s="179">
        <v>4</v>
      </c>
      <c r="B6" s="176" t="s">
        <v>3998</v>
      </c>
      <c r="C6" s="178" t="s">
        <v>3507</v>
      </c>
      <c r="D6" s="178" t="s">
        <v>3997</v>
      </c>
      <c r="E6" s="322" t="s">
        <v>5811</v>
      </c>
      <c r="F6" s="321" t="s">
        <v>5810</v>
      </c>
      <c r="G6" s="176" t="s">
        <v>3996</v>
      </c>
      <c r="H6" s="180">
        <v>147977.47649999999</v>
      </c>
      <c r="I6" s="180">
        <v>0</v>
      </c>
    </row>
    <row r="7" spans="1:9" ht="30">
      <c r="A7" s="179">
        <v>5</v>
      </c>
      <c r="B7" s="176" t="s">
        <v>3995</v>
      </c>
      <c r="C7" s="178" t="s">
        <v>3579</v>
      </c>
      <c r="D7" s="178" t="s">
        <v>3994</v>
      </c>
      <c r="E7" s="322" t="s">
        <v>5809</v>
      </c>
      <c r="F7" s="321" t="s">
        <v>5808</v>
      </c>
      <c r="G7" s="176" t="s">
        <v>3993</v>
      </c>
      <c r="H7" s="180">
        <v>555500</v>
      </c>
      <c r="I7" s="180">
        <v>0</v>
      </c>
    </row>
    <row r="8" spans="1:9" ht="36">
      <c r="A8" s="179">
        <v>6</v>
      </c>
      <c r="B8" s="176" t="s">
        <v>5807</v>
      </c>
      <c r="C8" s="178" t="s">
        <v>3507</v>
      </c>
      <c r="D8" s="178" t="s">
        <v>3992</v>
      </c>
      <c r="E8" s="322" t="s">
        <v>5806</v>
      </c>
      <c r="F8" s="321" t="s">
        <v>5805</v>
      </c>
      <c r="G8" s="176" t="s">
        <v>3991</v>
      </c>
      <c r="H8" s="180">
        <v>570000</v>
      </c>
      <c r="I8" s="180">
        <v>0</v>
      </c>
    </row>
    <row r="9" spans="1:9" ht="30">
      <c r="A9" s="179">
        <v>7</v>
      </c>
      <c r="B9" s="176" t="s">
        <v>3990</v>
      </c>
      <c r="C9" s="178" t="s">
        <v>3503</v>
      </c>
      <c r="D9" s="178" t="s">
        <v>3989</v>
      </c>
      <c r="E9" s="322" t="s">
        <v>5804</v>
      </c>
      <c r="F9" s="321" t="s">
        <v>5803</v>
      </c>
      <c r="G9" s="176" t="s">
        <v>3988</v>
      </c>
      <c r="H9" s="180">
        <v>422572.90460000001</v>
      </c>
      <c r="I9" s="183">
        <v>0</v>
      </c>
    </row>
    <row r="10" spans="1:9" ht="30">
      <c r="A10" s="179">
        <v>8</v>
      </c>
      <c r="B10" s="176" t="s">
        <v>3987</v>
      </c>
      <c r="C10" s="178" t="s">
        <v>3507</v>
      </c>
      <c r="D10" s="178" t="s">
        <v>3986</v>
      </c>
      <c r="E10" s="322" t="s">
        <v>5802</v>
      </c>
      <c r="F10" s="321" t="s">
        <v>5801</v>
      </c>
      <c r="G10" s="176" t="s">
        <v>3985</v>
      </c>
      <c r="H10" s="180">
        <v>751329.73</v>
      </c>
      <c r="I10" s="180">
        <v>78264.759999999995</v>
      </c>
    </row>
    <row r="11" spans="1:9" ht="60">
      <c r="A11" s="179">
        <v>9</v>
      </c>
      <c r="B11" s="176" t="s">
        <v>3984</v>
      </c>
      <c r="C11" s="178" t="s">
        <v>3579</v>
      </c>
      <c r="D11" s="178" t="s">
        <v>3983</v>
      </c>
      <c r="E11" s="322" t="s">
        <v>5800</v>
      </c>
      <c r="F11" s="321" t="s">
        <v>5799</v>
      </c>
      <c r="G11" s="176" t="s">
        <v>3982</v>
      </c>
      <c r="H11" s="180">
        <v>297972.40000000002</v>
      </c>
      <c r="I11" s="180">
        <v>2027.6</v>
      </c>
    </row>
    <row r="12" spans="1:9" ht="30">
      <c r="A12" s="179">
        <v>10</v>
      </c>
      <c r="B12" s="176" t="s">
        <v>5798</v>
      </c>
      <c r="C12" s="178" t="s">
        <v>3507</v>
      </c>
      <c r="D12" s="178" t="s">
        <v>3981</v>
      </c>
      <c r="E12" s="322" t="s">
        <v>5797</v>
      </c>
      <c r="F12" s="321" t="s">
        <v>5796</v>
      </c>
      <c r="G12" s="176" t="s">
        <v>3980</v>
      </c>
      <c r="H12" s="180">
        <v>800000</v>
      </c>
      <c r="I12" s="180">
        <v>0</v>
      </c>
    </row>
    <row r="13" spans="1:9" ht="60">
      <c r="A13" s="179">
        <v>11</v>
      </c>
      <c r="B13" s="176" t="s">
        <v>5795</v>
      </c>
      <c r="C13" s="178" t="s">
        <v>3503</v>
      </c>
      <c r="D13" s="178" t="s">
        <v>3979</v>
      </c>
      <c r="E13" s="327" t="s">
        <v>5794</v>
      </c>
      <c r="F13" s="323" t="s">
        <v>5793</v>
      </c>
      <c r="G13" s="176" t="s">
        <v>3978</v>
      </c>
      <c r="H13" s="320">
        <v>800000</v>
      </c>
      <c r="I13" s="180">
        <v>269000</v>
      </c>
    </row>
    <row r="14" spans="1:9" ht="75">
      <c r="A14" s="179">
        <v>12</v>
      </c>
      <c r="B14" s="176" t="s">
        <v>3977</v>
      </c>
      <c r="C14" s="178" t="s">
        <v>3643</v>
      </c>
      <c r="D14" s="178" t="s">
        <v>3976</v>
      </c>
      <c r="E14" s="322" t="s">
        <v>5792</v>
      </c>
      <c r="F14" s="321" t="s">
        <v>5791</v>
      </c>
      <c r="G14" s="176" t="s">
        <v>3975</v>
      </c>
      <c r="H14" s="342">
        <v>536124.86849999998</v>
      </c>
      <c r="I14" s="345">
        <v>4978.63</v>
      </c>
    </row>
    <row r="15" spans="1:9" ht="60">
      <c r="A15" s="179">
        <v>13</v>
      </c>
      <c r="B15" s="176" t="s">
        <v>5790</v>
      </c>
      <c r="C15" s="178" t="s">
        <v>3522</v>
      </c>
      <c r="D15" s="178" t="s">
        <v>3974</v>
      </c>
      <c r="E15" s="322">
        <v>50050015</v>
      </c>
      <c r="F15" s="321" t="s">
        <v>5789</v>
      </c>
      <c r="G15" s="176" t="s">
        <v>3973</v>
      </c>
      <c r="H15" s="344">
        <v>400000</v>
      </c>
      <c r="I15" s="180">
        <v>10000</v>
      </c>
    </row>
    <row r="16" spans="1:9" ht="48">
      <c r="A16" s="179">
        <v>14</v>
      </c>
      <c r="B16" s="176" t="s">
        <v>5788</v>
      </c>
      <c r="C16" s="178" t="s">
        <v>3526</v>
      </c>
      <c r="D16" s="178" t="s">
        <v>3972</v>
      </c>
      <c r="E16" s="322" t="s">
        <v>5787</v>
      </c>
      <c r="F16" s="321" t="s">
        <v>5786</v>
      </c>
      <c r="G16" s="176" t="s">
        <v>3971</v>
      </c>
      <c r="H16" s="180">
        <v>521071</v>
      </c>
      <c r="I16" s="183">
        <v>0</v>
      </c>
    </row>
    <row r="17" spans="1:9" ht="72">
      <c r="A17" s="179">
        <v>15</v>
      </c>
      <c r="B17" s="176" t="s">
        <v>5785</v>
      </c>
      <c r="C17" s="178" t="s">
        <v>3507</v>
      </c>
      <c r="D17" s="178" t="s">
        <v>3970</v>
      </c>
      <c r="E17" s="326" t="s">
        <v>5784</v>
      </c>
      <c r="F17" s="321" t="s">
        <v>5783</v>
      </c>
      <c r="G17" s="176" t="s">
        <v>3969</v>
      </c>
      <c r="H17" s="180">
        <v>238951.24</v>
      </c>
      <c r="I17" s="180">
        <v>10000</v>
      </c>
    </row>
    <row r="18" spans="1:9" ht="24">
      <c r="A18" s="179">
        <v>16</v>
      </c>
      <c r="B18" s="176" t="s">
        <v>5782</v>
      </c>
      <c r="C18" s="178" t="s">
        <v>3526</v>
      </c>
      <c r="D18" s="178" t="s">
        <v>3968</v>
      </c>
      <c r="E18" s="322" t="s">
        <v>5781</v>
      </c>
      <c r="F18" s="321" t="s">
        <v>5780</v>
      </c>
      <c r="G18" s="176" t="s">
        <v>3967</v>
      </c>
      <c r="H18" s="180">
        <v>394310.94</v>
      </c>
      <c r="I18" s="180">
        <v>15689.06</v>
      </c>
    </row>
    <row r="19" spans="1:9" ht="60">
      <c r="A19" s="179">
        <v>17</v>
      </c>
      <c r="B19" s="176" t="s">
        <v>3966</v>
      </c>
      <c r="C19" s="178" t="s">
        <v>3503</v>
      </c>
      <c r="D19" s="178" t="s">
        <v>3965</v>
      </c>
      <c r="E19" s="326">
        <v>40760001</v>
      </c>
      <c r="F19" s="321" t="s">
        <v>5779</v>
      </c>
      <c r="G19" s="176" t="s">
        <v>3964</v>
      </c>
      <c r="H19" s="180">
        <v>490000</v>
      </c>
      <c r="I19" s="180">
        <v>12500</v>
      </c>
    </row>
    <row r="20" spans="1:9" ht="48">
      <c r="A20" s="179">
        <v>18</v>
      </c>
      <c r="B20" s="176" t="s">
        <v>3963</v>
      </c>
      <c r="C20" s="178" t="s">
        <v>3526</v>
      </c>
      <c r="D20" s="178" t="s">
        <v>3962</v>
      </c>
      <c r="E20" s="322" t="s">
        <v>5778</v>
      </c>
      <c r="F20" s="321" t="s">
        <v>5777</v>
      </c>
      <c r="G20" s="176" t="s">
        <v>3961</v>
      </c>
      <c r="H20" s="180">
        <v>771310.5</v>
      </c>
      <c r="I20" s="180">
        <v>9360</v>
      </c>
    </row>
    <row r="21" spans="1:9" ht="45">
      <c r="A21" s="179">
        <v>19</v>
      </c>
      <c r="B21" s="176" t="s">
        <v>3960</v>
      </c>
      <c r="C21" s="178" t="s">
        <v>3511</v>
      </c>
      <c r="D21" s="178" t="s">
        <v>3959</v>
      </c>
      <c r="E21" s="322" t="s">
        <v>5776</v>
      </c>
      <c r="F21" s="321" t="s">
        <v>5775</v>
      </c>
      <c r="G21" s="176" t="s">
        <v>3958</v>
      </c>
      <c r="H21" s="180">
        <v>671560</v>
      </c>
      <c r="I21" s="180">
        <v>5440</v>
      </c>
    </row>
    <row r="22" spans="1:9" ht="84">
      <c r="A22" s="179">
        <v>20</v>
      </c>
      <c r="B22" s="176" t="s">
        <v>3957</v>
      </c>
      <c r="C22" s="178" t="s">
        <v>3507</v>
      </c>
      <c r="D22" s="178" t="s">
        <v>3956</v>
      </c>
      <c r="E22" s="322" t="s">
        <v>5774</v>
      </c>
      <c r="F22" s="321" t="s">
        <v>5773</v>
      </c>
      <c r="G22" s="176" t="s">
        <v>3955</v>
      </c>
      <c r="H22" s="180">
        <v>680088.33</v>
      </c>
      <c r="I22" s="180">
        <v>911.67</v>
      </c>
    </row>
    <row r="23" spans="1:9" ht="45">
      <c r="A23" s="179">
        <v>21</v>
      </c>
      <c r="B23" s="176" t="s">
        <v>5772</v>
      </c>
      <c r="C23" s="178" t="s">
        <v>3507</v>
      </c>
      <c r="D23" s="178" t="s">
        <v>3954</v>
      </c>
      <c r="E23" s="322" t="s">
        <v>5771</v>
      </c>
      <c r="F23" s="321" t="s">
        <v>5770</v>
      </c>
      <c r="G23" s="176" t="s">
        <v>3953</v>
      </c>
      <c r="H23" s="180">
        <v>800000</v>
      </c>
      <c r="I23" s="180">
        <v>0</v>
      </c>
    </row>
    <row r="24" spans="1:9" ht="30">
      <c r="A24" s="179">
        <v>22</v>
      </c>
      <c r="B24" s="176" t="s">
        <v>5769</v>
      </c>
      <c r="C24" s="178" t="s">
        <v>3643</v>
      </c>
      <c r="D24" s="178" t="s">
        <v>3950</v>
      </c>
      <c r="E24" s="327" t="s">
        <v>5768</v>
      </c>
      <c r="F24" s="323" t="s">
        <v>5767</v>
      </c>
      <c r="G24" s="176" t="s">
        <v>3949</v>
      </c>
      <c r="H24" s="180">
        <v>800000</v>
      </c>
      <c r="I24" s="320">
        <v>0</v>
      </c>
    </row>
    <row r="25" spans="1:9" ht="72">
      <c r="A25" s="179">
        <v>23</v>
      </c>
      <c r="B25" s="176" t="s">
        <v>5766</v>
      </c>
      <c r="C25" s="178" t="s">
        <v>3579</v>
      </c>
      <c r="D25" s="181" t="s">
        <v>3952</v>
      </c>
      <c r="E25" s="322" t="s">
        <v>5765</v>
      </c>
      <c r="F25" s="321" t="s">
        <v>5764</v>
      </c>
      <c r="G25" s="340" t="s">
        <v>3951</v>
      </c>
      <c r="H25" s="343">
        <v>495000</v>
      </c>
      <c r="I25" s="342">
        <v>0</v>
      </c>
    </row>
    <row r="26" spans="1:9" ht="60">
      <c r="A26" s="179">
        <v>24</v>
      </c>
      <c r="B26" s="176" t="s">
        <v>5763</v>
      </c>
      <c r="C26" s="178" t="s">
        <v>3643</v>
      </c>
      <c r="D26" s="178" t="s">
        <v>3948</v>
      </c>
      <c r="E26" s="327" t="s">
        <v>5762</v>
      </c>
      <c r="F26" s="323" t="s">
        <v>5761</v>
      </c>
      <c r="G26" s="340" t="s">
        <v>3947</v>
      </c>
      <c r="H26" s="343">
        <v>800000</v>
      </c>
      <c r="I26" s="342">
        <v>0</v>
      </c>
    </row>
    <row r="27" spans="1:9" ht="30">
      <c r="A27" s="179">
        <v>25</v>
      </c>
      <c r="B27" s="176" t="s">
        <v>5760</v>
      </c>
      <c r="C27" s="178" t="s">
        <v>3643</v>
      </c>
      <c r="D27" s="178" t="s">
        <v>3946</v>
      </c>
      <c r="E27" s="327" t="s">
        <v>5759</v>
      </c>
      <c r="F27" s="323" t="s">
        <v>5758</v>
      </c>
      <c r="G27" s="340" t="s">
        <v>3945</v>
      </c>
      <c r="H27" s="339">
        <v>798000</v>
      </c>
      <c r="I27" s="342">
        <v>0</v>
      </c>
    </row>
    <row r="28" spans="1:9" ht="36">
      <c r="A28" s="179">
        <v>26</v>
      </c>
      <c r="B28" s="176" t="s">
        <v>5757</v>
      </c>
      <c r="C28" s="178" t="s">
        <v>3507</v>
      </c>
      <c r="D28" s="178" t="s">
        <v>3944</v>
      </c>
      <c r="E28" s="322">
        <v>10900001</v>
      </c>
      <c r="F28" s="321" t="s">
        <v>5756</v>
      </c>
      <c r="G28" s="340" t="s">
        <v>3943</v>
      </c>
      <c r="H28" s="339">
        <v>373240.34</v>
      </c>
      <c r="I28" s="342">
        <v>6759.66</v>
      </c>
    </row>
    <row r="29" spans="1:9" ht="60">
      <c r="A29" s="179">
        <v>27</v>
      </c>
      <c r="B29" s="176" t="s">
        <v>3942</v>
      </c>
      <c r="C29" s="178" t="s">
        <v>3503</v>
      </c>
      <c r="D29" s="178" t="s">
        <v>3941</v>
      </c>
      <c r="E29" s="322" t="s">
        <v>5755</v>
      </c>
      <c r="F29" s="321" t="s">
        <v>5754</v>
      </c>
      <c r="G29" s="340" t="s">
        <v>3940</v>
      </c>
      <c r="H29" s="339">
        <v>45904.66</v>
      </c>
      <c r="I29" s="342">
        <v>11500</v>
      </c>
    </row>
    <row r="30" spans="1:9" ht="30">
      <c r="A30" s="179">
        <v>28</v>
      </c>
      <c r="B30" s="176" t="s">
        <v>3939</v>
      </c>
      <c r="C30" s="178" t="s">
        <v>3507</v>
      </c>
      <c r="D30" s="178" t="s">
        <v>3938</v>
      </c>
      <c r="E30" s="327" t="s">
        <v>5753</v>
      </c>
      <c r="F30" s="323" t="s">
        <v>5752</v>
      </c>
      <c r="G30" s="176" t="s">
        <v>3937</v>
      </c>
      <c r="H30" s="341">
        <v>438702.74</v>
      </c>
      <c r="I30" s="320"/>
    </row>
    <row r="31" spans="1:9" ht="36">
      <c r="A31" s="179">
        <v>29</v>
      </c>
      <c r="B31" s="176" t="s">
        <v>5751</v>
      </c>
      <c r="C31" s="178" t="s">
        <v>3522</v>
      </c>
      <c r="D31" s="178" t="s">
        <v>3936</v>
      </c>
      <c r="E31" s="322">
        <v>50050014</v>
      </c>
      <c r="F31" s="321" t="s">
        <v>5750</v>
      </c>
      <c r="G31" s="340" t="s">
        <v>3935</v>
      </c>
      <c r="H31" s="339">
        <v>91904.63</v>
      </c>
      <c r="I31" s="325">
        <v>0</v>
      </c>
    </row>
    <row r="32" spans="1:9" ht="90">
      <c r="A32" s="179">
        <v>30</v>
      </c>
      <c r="B32" s="176" t="s">
        <v>3934</v>
      </c>
      <c r="C32" s="178" t="s">
        <v>3503</v>
      </c>
      <c r="D32" s="178" t="s">
        <v>3933</v>
      </c>
      <c r="E32" s="322" t="s">
        <v>5749</v>
      </c>
      <c r="F32" s="323" t="s">
        <v>5748</v>
      </c>
      <c r="G32" s="340" t="s">
        <v>3932</v>
      </c>
      <c r="H32" s="339">
        <v>681059</v>
      </c>
      <c r="I32" s="320">
        <v>0</v>
      </c>
    </row>
    <row r="33" spans="1:9" ht="30">
      <c r="A33" s="179">
        <v>31</v>
      </c>
      <c r="B33" s="176" t="s">
        <v>5747</v>
      </c>
      <c r="C33" s="178" t="s">
        <v>3643</v>
      </c>
      <c r="D33" s="178" t="s">
        <v>3931</v>
      </c>
      <c r="E33" s="322" t="s">
        <v>5746</v>
      </c>
      <c r="F33" s="321" t="s">
        <v>5745</v>
      </c>
      <c r="G33" s="176" t="s">
        <v>3930</v>
      </c>
      <c r="H33" s="177">
        <v>600000</v>
      </c>
      <c r="I33" s="325">
        <v>0</v>
      </c>
    </row>
    <row r="34" spans="1:9" ht="48">
      <c r="A34" s="179">
        <v>32</v>
      </c>
      <c r="B34" s="176" t="s">
        <v>5744</v>
      </c>
      <c r="C34" s="178" t="s">
        <v>3507</v>
      </c>
      <c r="D34" s="178" t="s">
        <v>3929</v>
      </c>
      <c r="E34" s="322" t="s">
        <v>5743</v>
      </c>
      <c r="F34" s="321" t="s">
        <v>5742</v>
      </c>
      <c r="G34" s="176" t="s">
        <v>3928</v>
      </c>
      <c r="H34" s="177">
        <v>520907</v>
      </c>
      <c r="I34" s="320">
        <v>64543</v>
      </c>
    </row>
    <row r="35" spans="1:9" ht="30">
      <c r="A35" s="179">
        <v>33</v>
      </c>
      <c r="B35" s="176" t="s">
        <v>5741</v>
      </c>
      <c r="C35" s="178" t="s">
        <v>3503</v>
      </c>
      <c r="D35" s="178" t="s">
        <v>3927</v>
      </c>
      <c r="E35" s="322">
        <v>40890021</v>
      </c>
      <c r="F35" s="321" t="s">
        <v>5740</v>
      </c>
      <c r="G35" s="176" t="s">
        <v>3926</v>
      </c>
      <c r="H35" s="177">
        <v>450000</v>
      </c>
      <c r="I35" s="320">
        <v>30000</v>
      </c>
    </row>
    <row r="36" spans="1:9" ht="36">
      <c r="A36" s="179">
        <v>34</v>
      </c>
      <c r="B36" s="176" t="s">
        <v>3925</v>
      </c>
      <c r="C36" s="178" t="s">
        <v>3507</v>
      </c>
      <c r="D36" s="178" t="s">
        <v>3924</v>
      </c>
      <c r="E36" s="322">
        <v>11100002</v>
      </c>
      <c r="F36" s="321" t="s">
        <v>5739</v>
      </c>
      <c r="G36" s="176" t="s">
        <v>3923</v>
      </c>
      <c r="H36" s="177">
        <f>67829.66-2227</f>
        <v>65602.66</v>
      </c>
      <c r="I36" s="320">
        <v>0</v>
      </c>
    </row>
    <row r="37" spans="1:9" ht="24">
      <c r="A37" s="179">
        <v>35</v>
      </c>
      <c r="B37" s="176" t="s">
        <v>5738</v>
      </c>
      <c r="C37" s="178" t="s">
        <v>3507</v>
      </c>
      <c r="D37" s="178" t="s">
        <v>3922</v>
      </c>
      <c r="E37" s="322" t="s">
        <v>5737</v>
      </c>
      <c r="F37" s="176" t="s">
        <v>3921</v>
      </c>
      <c r="G37" s="176" t="s">
        <v>3920</v>
      </c>
      <c r="H37" s="177">
        <v>725192.83</v>
      </c>
      <c r="I37" s="320">
        <v>0</v>
      </c>
    </row>
    <row r="38" spans="1:9" ht="30">
      <c r="A38" s="179">
        <v>36</v>
      </c>
      <c r="B38" s="176" t="s">
        <v>3919</v>
      </c>
      <c r="C38" s="178" t="s">
        <v>3522</v>
      </c>
      <c r="D38" s="178" t="s">
        <v>3918</v>
      </c>
      <c r="E38" s="327" t="s">
        <v>5736</v>
      </c>
      <c r="F38" s="323" t="s">
        <v>5735</v>
      </c>
      <c r="G38" s="176" t="s">
        <v>3917</v>
      </c>
      <c r="H38" s="177">
        <v>133944.10999999999</v>
      </c>
      <c r="I38" s="320">
        <v>1055.8900000000001</v>
      </c>
    </row>
    <row r="39" spans="1:9" ht="84">
      <c r="A39" s="179">
        <v>37</v>
      </c>
      <c r="B39" s="176" t="s">
        <v>5734</v>
      </c>
      <c r="C39" s="178" t="s">
        <v>3522</v>
      </c>
      <c r="D39" s="178" t="s">
        <v>3916</v>
      </c>
      <c r="E39" s="326"/>
      <c r="F39" s="321" t="s">
        <v>5733</v>
      </c>
      <c r="G39" s="176" t="s">
        <v>3915</v>
      </c>
      <c r="H39" s="177">
        <v>800000</v>
      </c>
      <c r="I39" s="320">
        <v>0</v>
      </c>
    </row>
    <row r="40" spans="1:9" ht="90">
      <c r="A40" s="179">
        <v>38</v>
      </c>
      <c r="B40" s="176" t="s">
        <v>3914</v>
      </c>
      <c r="C40" s="178" t="s">
        <v>3503</v>
      </c>
      <c r="D40" s="178" t="s">
        <v>3913</v>
      </c>
      <c r="E40" s="322" t="s">
        <v>5732</v>
      </c>
      <c r="F40" s="321" t="s">
        <v>5731</v>
      </c>
      <c r="G40" s="176" t="s">
        <v>3796</v>
      </c>
      <c r="H40" s="177">
        <v>559456.39</v>
      </c>
      <c r="I40" s="320">
        <v>0</v>
      </c>
    </row>
    <row r="41" spans="1:9" ht="30">
      <c r="A41" s="179">
        <v>39</v>
      </c>
      <c r="B41" s="176" t="s">
        <v>3912</v>
      </c>
      <c r="C41" s="178" t="s">
        <v>3507</v>
      </c>
      <c r="D41" s="178" t="s">
        <v>3911</v>
      </c>
      <c r="E41" s="327" t="s">
        <v>5730</v>
      </c>
      <c r="F41" s="323" t="s">
        <v>5729</v>
      </c>
      <c r="G41" s="176" t="s">
        <v>1360</v>
      </c>
      <c r="H41" s="177">
        <v>218191.95</v>
      </c>
      <c r="I41" s="320">
        <v>0</v>
      </c>
    </row>
    <row r="42" spans="1:9" ht="36">
      <c r="A42" s="179">
        <v>40</v>
      </c>
      <c r="B42" s="176" t="s">
        <v>3910</v>
      </c>
      <c r="C42" s="178" t="s">
        <v>3507</v>
      </c>
      <c r="D42" s="178" t="s">
        <v>3909</v>
      </c>
      <c r="E42" s="322" t="s">
        <v>5728</v>
      </c>
      <c r="F42" s="176" t="s">
        <v>3908</v>
      </c>
      <c r="G42" s="176" t="s">
        <v>3907</v>
      </c>
      <c r="H42" s="177">
        <v>106809.0065</v>
      </c>
      <c r="I42" s="320">
        <v>0</v>
      </c>
    </row>
    <row r="43" spans="1:9" ht="30">
      <c r="A43" s="179">
        <v>41</v>
      </c>
      <c r="B43" s="176" t="s">
        <v>3906</v>
      </c>
      <c r="C43" s="178" t="s">
        <v>3507</v>
      </c>
      <c r="D43" s="178" t="s">
        <v>3905</v>
      </c>
      <c r="E43" s="327" t="s">
        <v>5727</v>
      </c>
      <c r="F43" s="323" t="s">
        <v>5632</v>
      </c>
      <c r="G43" s="176" t="s">
        <v>3904</v>
      </c>
      <c r="H43" s="177">
        <v>56437.07</v>
      </c>
      <c r="I43" s="320">
        <v>0</v>
      </c>
    </row>
    <row r="44" spans="1:9" ht="30">
      <c r="A44" s="179">
        <v>42</v>
      </c>
      <c r="B44" s="176" t="s">
        <v>3903</v>
      </c>
      <c r="C44" s="178" t="s">
        <v>3503</v>
      </c>
      <c r="D44" s="178" t="s">
        <v>3902</v>
      </c>
      <c r="E44" s="327" t="s">
        <v>5726</v>
      </c>
      <c r="F44" s="323" t="s">
        <v>5725</v>
      </c>
      <c r="G44" s="176" t="s">
        <v>3901</v>
      </c>
      <c r="H44" s="177">
        <v>230000</v>
      </c>
      <c r="I44" s="320">
        <v>0</v>
      </c>
    </row>
    <row r="45" spans="1:9" ht="60">
      <c r="A45" s="179">
        <v>43</v>
      </c>
      <c r="B45" s="176" t="s">
        <v>3900</v>
      </c>
      <c r="C45" s="178" t="s">
        <v>3643</v>
      </c>
      <c r="D45" s="178" t="s">
        <v>3899</v>
      </c>
      <c r="E45" s="322">
        <v>20070003</v>
      </c>
      <c r="F45" s="321" t="s">
        <v>5724</v>
      </c>
      <c r="G45" s="176" t="s">
        <v>3898</v>
      </c>
      <c r="H45" s="177">
        <v>250000</v>
      </c>
      <c r="I45" s="325">
        <v>0</v>
      </c>
    </row>
    <row r="46" spans="1:9" ht="72">
      <c r="A46" s="179">
        <v>44</v>
      </c>
      <c r="B46" s="176" t="s">
        <v>3897</v>
      </c>
      <c r="C46" s="178" t="s">
        <v>3507</v>
      </c>
      <c r="D46" s="178" t="s">
        <v>3896</v>
      </c>
      <c r="E46" s="322">
        <v>10480002</v>
      </c>
      <c r="F46" s="321" t="s">
        <v>5723</v>
      </c>
      <c r="G46" s="176" t="s">
        <v>3895</v>
      </c>
      <c r="H46" s="177">
        <v>378764.36</v>
      </c>
      <c r="I46" s="320">
        <v>0</v>
      </c>
    </row>
    <row r="47" spans="1:9" ht="45">
      <c r="A47" s="179">
        <v>45</v>
      </c>
      <c r="B47" s="176" t="s">
        <v>3894</v>
      </c>
      <c r="C47" s="178" t="s">
        <v>3507</v>
      </c>
      <c r="D47" s="178" t="s">
        <v>3893</v>
      </c>
      <c r="E47" s="322">
        <v>11500001</v>
      </c>
      <c r="F47" s="331" t="s">
        <v>5722</v>
      </c>
      <c r="G47" s="176" t="s">
        <v>3892</v>
      </c>
      <c r="H47" s="177">
        <v>129812.087</v>
      </c>
      <c r="I47" s="320">
        <v>0</v>
      </c>
    </row>
    <row r="48" spans="1:9" ht="75">
      <c r="A48" s="179">
        <v>46</v>
      </c>
      <c r="B48" s="176" t="s">
        <v>3891</v>
      </c>
      <c r="C48" s="178" t="s">
        <v>3522</v>
      </c>
      <c r="D48" s="178" t="s">
        <v>3890</v>
      </c>
      <c r="E48" s="322" t="s">
        <v>5721</v>
      </c>
      <c r="F48" s="321" t="s">
        <v>5720</v>
      </c>
      <c r="G48" s="176" t="s">
        <v>1360</v>
      </c>
      <c r="H48" s="177">
        <v>376604.04</v>
      </c>
      <c r="I48" s="320">
        <v>0</v>
      </c>
    </row>
    <row r="49" spans="1:9" ht="48">
      <c r="A49" s="179">
        <v>47</v>
      </c>
      <c r="B49" s="176" t="s">
        <v>3889</v>
      </c>
      <c r="C49" s="178" t="s">
        <v>3533</v>
      </c>
      <c r="D49" s="178" t="s">
        <v>3888</v>
      </c>
      <c r="E49" s="322" t="s">
        <v>5719</v>
      </c>
      <c r="F49" s="321" t="s">
        <v>5718</v>
      </c>
      <c r="G49" s="176" t="s">
        <v>3887</v>
      </c>
      <c r="H49" s="177">
        <v>99925.77</v>
      </c>
      <c r="I49" s="325">
        <v>0</v>
      </c>
    </row>
    <row r="50" spans="1:9" ht="45">
      <c r="A50" s="179">
        <v>48</v>
      </c>
      <c r="B50" s="176" t="s">
        <v>3886</v>
      </c>
      <c r="C50" s="178" t="s">
        <v>3503</v>
      </c>
      <c r="D50" s="178" t="s">
        <v>3885</v>
      </c>
      <c r="E50" s="327" t="s">
        <v>5717</v>
      </c>
      <c r="F50" s="323" t="s">
        <v>5716</v>
      </c>
      <c r="G50" s="176" t="s">
        <v>3884</v>
      </c>
      <c r="H50" s="177">
        <v>362603.32</v>
      </c>
      <c r="I50" s="320">
        <v>0</v>
      </c>
    </row>
    <row r="51" spans="1:9" ht="45">
      <c r="A51" s="179">
        <v>49</v>
      </c>
      <c r="B51" s="176" t="s">
        <v>3883</v>
      </c>
      <c r="C51" s="178" t="s">
        <v>3579</v>
      </c>
      <c r="D51" s="178" t="s">
        <v>3882</v>
      </c>
      <c r="E51" s="322" t="s">
        <v>5715</v>
      </c>
      <c r="F51" s="321" t="s">
        <v>5714</v>
      </c>
      <c r="G51" s="176" t="s">
        <v>3881</v>
      </c>
      <c r="H51" s="177">
        <v>800000</v>
      </c>
      <c r="I51" s="320">
        <v>0</v>
      </c>
    </row>
    <row r="52" spans="1:9" ht="30">
      <c r="A52" s="179">
        <v>50</v>
      </c>
      <c r="B52" s="176" t="s">
        <v>3880</v>
      </c>
      <c r="C52" s="178" t="s">
        <v>3533</v>
      </c>
      <c r="D52" s="178" t="s">
        <v>3879</v>
      </c>
      <c r="E52" s="322" t="s">
        <v>5713</v>
      </c>
      <c r="F52" s="321" t="s">
        <v>5712</v>
      </c>
      <c r="G52" s="176" t="s">
        <v>3878</v>
      </c>
      <c r="H52" s="177">
        <v>307280.68</v>
      </c>
      <c r="I52" s="320">
        <v>0</v>
      </c>
    </row>
    <row r="53" spans="1:9" ht="45">
      <c r="A53" s="179">
        <v>51</v>
      </c>
      <c r="B53" s="176" t="s">
        <v>3877</v>
      </c>
      <c r="C53" s="178" t="s">
        <v>3533</v>
      </c>
      <c r="D53" s="178" t="s">
        <v>3876</v>
      </c>
      <c r="E53" s="322" t="s">
        <v>5711</v>
      </c>
      <c r="F53" s="321" t="s">
        <v>5710</v>
      </c>
      <c r="G53" s="176" t="s">
        <v>3875</v>
      </c>
      <c r="H53" s="177">
        <v>395417.86</v>
      </c>
      <c r="I53" s="320">
        <v>0</v>
      </c>
    </row>
    <row r="54" spans="1:9" ht="96">
      <c r="A54" s="179">
        <v>52</v>
      </c>
      <c r="B54" s="176" t="s">
        <v>3874</v>
      </c>
      <c r="C54" s="178" t="s">
        <v>3511</v>
      </c>
      <c r="D54" s="178" t="s">
        <v>3873</v>
      </c>
      <c r="E54" s="322" t="s">
        <v>5709</v>
      </c>
      <c r="F54" s="321" t="s">
        <v>5708</v>
      </c>
      <c r="G54" s="176" t="s">
        <v>3872</v>
      </c>
      <c r="H54" s="177">
        <v>52390.775999999998</v>
      </c>
      <c r="I54" s="320">
        <v>0</v>
      </c>
    </row>
    <row r="55" spans="1:9" ht="48">
      <c r="A55" s="179">
        <v>53</v>
      </c>
      <c r="B55" s="176" t="s">
        <v>5707</v>
      </c>
      <c r="C55" s="178" t="s">
        <v>3503</v>
      </c>
      <c r="D55" s="178" t="s">
        <v>3871</v>
      </c>
      <c r="E55" s="322" t="s">
        <v>5706</v>
      </c>
      <c r="F55" s="321" t="s">
        <v>5705</v>
      </c>
      <c r="G55" s="176" t="s">
        <v>3870</v>
      </c>
      <c r="H55" s="177">
        <v>210000</v>
      </c>
      <c r="I55" s="320">
        <v>0</v>
      </c>
    </row>
    <row r="56" spans="1:9" ht="36">
      <c r="A56" s="179">
        <v>54</v>
      </c>
      <c r="B56" s="176" t="s">
        <v>5704</v>
      </c>
      <c r="C56" s="178" t="s">
        <v>3507</v>
      </c>
      <c r="D56" s="178" t="s">
        <v>3862</v>
      </c>
      <c r="E56" s="322" t="s">
        <v>5699</v>
      </c>
      <c r="F56" s="321" t="s">
        <v>5698</v>
      </c>
      <c r="G56" s="176" t="s">
        <v>3869</v>
      </c>
      <c r="H56" s="177">
        <v>56548.7255</v>
      </c>
      <c r="I56" s="328">
        <v>0</v>
      </c>
    </row>
    <row r="57" spans="1:9" ht="60">
      <c r="A57" s="179">
        <v>55</v>
      </c>
      <c r="B57" s="176" t="s">
        <v>3868</v>
      </c>
      <c r="C57" s="178" t="s">
        <v>3507</v>
      </c>
      <c r="D57" s="178" t="s">
        <v>3867</v>
      </c>
      <c r="E57" s="322" t="s">
        <v>5703</v>
      </c>
      <c r="F57" s="321" t="s">
        <v>5702</v>
      </c>
      <c r="G57" s="176" t="s">
        <v>3866</v>
      </c>
      <c r="H57" s="177">
        <v>180000</v>
      </c>
      <c r="I57" s="320">
        <v>0</v>
      </c>
    </row>
    <row r="58" spans="1:9" ht="30">
      <c r="A58" s="179">
        <v>56</v>
      </c>
      <c r="B58" s="176" t="s">
        <v>3865</v>
      </c>
      <c r="C58" s="178" t="s">
        <v>3503</v>
      </c>
      <c r="D58" s="178" t="s">
        <v>3864</v>
      </c>
      <c r="E58" s="326">
        <v>40810002</v>
      </c>
      <c r="F58" s="321" t="s">
        <v>5701</v>
      </c>
      <c r="G58" s="176" t="s">
        <v>3863</v>
      </c>
      <c r="H58" s="177">
        <v>204914.3</v>
      </c>
      <c r="I58" s="320">
        <v>0</v>
      </c>
    </row>
    <row r="59" spans="1:9" ht="72">
      <c r="A59" s="179">
        <v>57</v>
      </c>
      <c r="B59" s="176" t="s">
        <v>5700</v>
      </c>
      <c r="C59" s="178" t="s">
        <v>3507</v>
      </c>
      <c r="D59" s="178" t="s">
        <v>3862</v>
      </c>
      <c r="E59" s="322" t="s">
        <v>5699</v>
      </c>
      <c r="F59" s="321" t="s">
        <v>5698</v>
      </c>
      <c r="G59" s="176" t="s">
        <v>3861</v>
      </c>
      <c r="H59" s="177">
        <v>109837.71</v>
      </c>
      <c r="I59" s="325">
        <v>0</v>
      </c>
    </row>
    <row r="60" spans="1:9" ht="48">
      <c r="A60" s="179">
        <v>58</v>
      </c>
      <c r="B60" s="176" t="s">
        <v>3860</v>
      </c>
      <c r="C60" s="178" t="s">
        <v>3507</v>
      </c>
      <c r="D60" s="178" t="s">
        <v>3859</v>
      </c>
      <c r="E60" s="322" t="s">
        <v>5697</v>
      </c>
      <c r="F60" s="321" t="s">
        <v>5696</v>
      </c>
      <c r="G60" s="176" t="s">
        <v>3858</v>
      </c>
      <c r="H60" s="177">
        <v>170151.52</v>
      </c>
      <c r="I60" s="320">
        <v>0</v>
      </c>
    </row>
    <row r="61" spans="1:9" ht="72">
      <c r="A61" s="179">
        <v>59</v>
      </c>
      <c r="B61" s="176" t="s">
        <v>3857</v>
      </c>
      <c r="C61" s="178" t="s">
        <v>3507</v>
      </c>
      <c r="D61" s="178" t="s">
        <v>3856</v>
      </c>
      <c r="E61" s="322" t="s">
        <v>5695</v>
      </c>
      <c r="F61" s="321" t="s">
        <v>5694</v>
      </c>
      <c r="G61" s="176" t="s">
        <v>3855</v>
      </c>
      <c r="H61" s="177">
        <v>143578.69</v>
      </c>
      <c r="I61" s="320">
        <v>0</v>
      </c>
    </row>
    <row r="62" spans="1:9" ht="75">
      <c r="A62" s="179">
        <v>60</v>
      </c>
      <c r="B62" s="176" t="s">
        <v>3854</v>
      </c>
      <c r="C62" s="178" t="s">
        <v>3507</v>
      </c>
      <c r="D62" s="178" t="s">
        <v>3853</v>
      </c>
      <c r="E62" s="327" t="s">
        <v>5693</v>
      </c>
      <c r="F62" s="323" t="s">
        <v>5692</v>
      </c>
      <c r="G62" s="176" t="s">
        <v>3852</v>
      </c>
      <c r="H62" s="177">
        <v>99000</v>
      </c>
      <c r="I62" s="320">
        <v>0</v>
      </c>
    </row>
    <row r="63" spans="1:9" ht="30">
      <c r="A63" s="179">
        <v>61</v>
      </c>
      <c r="B63" s="176" t="s">
        <v>5691</v>
      </c>
      <c r="C63" s="178" t="s">
        <v>3643</v>
      </c>
      <c r="D63" s="178" t="s">
        <v>3851</v>
      </c>
      <c r="E63" s="322" t="s">
        <v>5690</v>
      </c>
      <c r="F63" s="321" t="s">
        <v>5689</v>
      </c>
      <c r="G63" s="176" t="s">
        <v>3850</v>
      </c>
      <c r="H63" s="177">
        <v>744000</v>
      </c>
      <c r="I63" s="325">
        <v>0</v>
      </c>
    </row>
    <row r="64" spans="1:9" ht="30">
      <c r="A64" s="179">
        <v>62</v>
      </c>
      <c r="B64" s="176" t="s">
        <v>5688</v>
      </c>
      <c r="C64" s="178" t="s">
        <v>3643</v>
      </c>
      <c r="D64" s="178" t="s">
        <v>3849</v>
      </c>
      <c r="E64" s="322" t="s">
        <v>5687</v>
      </c>
      <c r="F64" s="321" t="s">
        <v>5686</v>
      </c>
      <c r="G64" s="176" t="s">
        <v>3848</v>
      </c>
      <c r="H64" s="177">
        <v>440000</v>
      </c>
      <c r="I64" s="325">
        <v>0</v>
      </c>
    </row>
    <row r="65" spans="1:9" ht="30">
      <c r="A65" s="179">
        <v>63</v>
      </c>
      <c r="B65" s="176" t="s">
        <v>5685</v>
      </c>
      <c r="C65" s="178" t="s">
        <v>3643</v>
      </c>
      <c r="D65" s="178" t="s">
        <v>3847</v>
      </c>
      <c r="E65" s="322" t="s">
        <v>5684</v>
      </c>
      <c r="F65" s="321" t="s">
        <v>5683</v>
      </c>
      <c r="G65" s="176" t="s">
        <v>3683</v>
      </c>
      <c r="H65" s="177">
        <v>780000</v>
      </c>
      <c r="I65" s="325">
        <v>0</v>
      </c>
    </row>
    <row r="66" spans="1:9" ht="72">
      <c r="A66" s="179">
        <v>64</v>
      </c>
      <c r="B66" s="176" t="s">
        <v>3846</v>
      </c>
      <c r="C66" s="178" t="s">
        <v>3643</v>
      </c>
      <c r="D66" s="178" t="s">
        <v>3845</v>
      </c>
      <c r="E66" s="322" t="s">
        <v>5682</v>
      </c>
      <c r="F66" s="321" t="s">
        <v>5681</v>
      </c>
      <c r="G66" s="176" t="s">
        <v>3844</v>
      </c>
      <c r="H66" s="177">
        <v>183000</v>
      </c>
      <c r="I66" s="320">
        <v>0</v>
      </c>
    </row>
    <row r="67" spans="1:9" ht="72">
      <c r="A67" s="179">
        <v>65</v>
      </c>
      <c r="B67" s="176" t="s">
        <v>3843</v>
      </c>
      <c r="C67" s="178" t="s">
        <v>3511</v>
      </c>
      <c r="D67" s="178" t="s">
        <v>3842</v>
      </c>
      <c r="E67" s="322" t="s">
        <v>5680</v>
      </c>
      <c r="F67" s="321" t="s">
        <v>5679</v>
      </c>
      <c r="G67" s="176" t="s">
        <v>3841</v>
      </c>
      <c r="H67" s="177">
        <v>104800</v>
      </c>
      <c r="I67" s="320">
        <v>0</v>
      </c>
    </row>
    <row r="68" spans="1:9" ht="30">
      <c r="A68" s="179">
        <v>66</v>
      </c>
      <c r="B68" s="176" t="s">
        <v>5678</v>
      </c>
      <c r="C68" s="178" t="s">
        <v>3507</v>
      </c>
      <c r="D68" s="178" t="s">
        <v>3840</v>
      </c>
      <c r="E68" s="322" t="s">
        <v>5677</v>
      </c>
      <c r="F68" s="321" t="s">
        <v>5676</v>
      </c>
      <c r="G68" s="176" t="s">
        <v>3839</v>
      </c>
      <c r="H68" s="177">
        <v>303926.11</v>
      </c>
      <c r="I68" s="320">
        <v>16073.89</v>
      </c>
    </row>
    <row r="69" spans="1:9" ht="96">
      <c r="A69" s="179">
        <v>67</v>
      </c>
      <c r="B69" s="176" t="s">
        <v>3838</v>
      </c>
      <c r="C69" s="178" t="s">
        <v>3526</v>
      </c>
      <c r="D69" s="178" t="s">
        <v>3837</v>
      </c>
      <c r="E69" s="322" t="s">
        <v>5675</v>
      </c>
      <c r="F69" s="321" t="s">
        <v>5674</v>
      </c>
      <c r="G69" s="176" t="s">
        <v>3836</v>
      </c>
      <c r="H69" s="177">
        <v>796000</v>
      </c>
      <c r="I69" s="320">
        <v>0</v>
      </c>
    </row>
    <row r="70" spans="1:9" ht="36">
      <c r="A70" s="179">
        <v>68</v>
      </c>
      <c r="B70" s="176" t="s">
        <v>3835</v>
      </c>
      <c r="C70" s="178" t="s">
        <v>3643</v>
      </c>
      <c r="D70" s="178" t="s">
        <v>3834</v>
      </c>
      <c r="E70" s="322" t="s">
        <v>5673</v>
      </c>
      <c r="F70" s="321" t="s">
        <v>5672</v>
      </c>
      <c r="G70" s="176" t="s">
        <v>3833</v>
      </c>
      <c r="H70" s="177">
        <v>465000</v>
      </c>
      <c r="I70" s="320">
        <v>0</v>
      </c>
    </row>
    <row r="71" spans="1:9" ht="48">
      <c r="A71" s="179">
        <v>69</v>
      </c>
      <c r="B71" s="176" t="s">
        <v>3832</v>
      </c>
      <c r="C71" s="178" t="s">
        <v>3526</v>
      </c>
      <c r="D71" s="178" t="s">
        <v>3831</v>
      </c>
      <c r="E71" s="327" t="s">
        <v>5671</v>
      </c>
      <c r="F71" s="323" t="s">
        <v>5632</v>
      </c>
      <c r="G71" s="176" t="s">
        <v>3830</v>
      </c>
      <c r="H71" s="177">
        <v>150000</v>
      </c>
      <c r="I71" s="320">
        <v>13000</v>
      </c>
    </row>
    <row r="72" spans="1:9" ht="24">
      <c r="A72" s="179">
        <v>70</v>
      </c>
      <c r="B72" s="176" t="s">
        <v>3829</v>
      </c>
      <c r="C72" s="178" t="s">
        <v>3522</v>
      </c>
      <c r="D72" s="178" t="s">
        <v>3828</v>
      </c>
      <c r="E72" s="327" t="s">
        <v>5670</v>
      </c>
      <c r="F72" s="321" t="s">
        <v>5669</v>
      </c>
      <c r="G72" s="176" t="s">
        <v>1360</v>
      </c>
      <c r="H72" s="177">
        <v>338107.41</v>
      </c>
      <c r="I72" s="320">
        <v>11892.6</v>
      </c>
    </row>
    <row r="73" spans="1:9" ht="108">
      <c r="A73" s="179">
        <v>71</v>
      </c>
      <c r="B73" s="176" t="s">
        <v>3827</v>
      </c>
      <c r="C73" s="178" t="s">
        <v>3503</v>
      </c>
      <c r="D73" s="178" t="s">
        <v>3826</v>
      </c>
      <c r="E73" s="322" t="s">
        <v>5668</v>
      </c>
      <c r="F73" s="321" t="s">
        <v>5667</v>
      </c>
      <c r="G73" s="176" t="s">
        <v>3825</v>
      </c>
      <c r="H73" s="177">
        <v>163000</v>
      </c>
      <c r="I73" s="320">
        <v>5000</v>
      </c>
    </row>
    <row r="74" spans="1:9" ht="48">
      <c r="A74" s="179">
        <v>72</v>
      </c>
      <c r="B74" s="176" t="s">
        <v>5666</v>
      </c>
      <c r="C74" s="178" t="s">
        <v>3507</v>
      </c>
      <c r="D74" s="178" t="s">
        <v>3824</v>
      </c>
      <c r="E74" s="322" t="s">
        <v>5665</v>
      </c>
      <c r="F74" s="321" t="s">
        <v>5664</v>
      </c>
      <c r="G74" s="176" t="s">
        <v>3823</v>
      </c>
      <c r="H74" s="177">
        <v>380736.18</v>
      </c>
      <c r="I74" s="320">
        <v>4263.83</v>
      </c>
    </row>
    <row r="75" spans="1:9" ht="75">
      <c r="A75" s="179">
        <v>73</v>
      </c>
      <c r="B75" s="176" t="s">
        <v>5663</v>
      </c>
      <c r="C75" s="178" t="s">
        <v>3503</v>
      </c>
      <c r="D75" s="178" t="s">
        <v>3822</v>
      </c>
      <c r="E75" s="332"/>
      <c r="F75" s="321" t="s">
        <v>5662</v>
      </c>
      <c r="G75" s="176" t="s">
        <v>3821</v>
      </c>
      <c r="H75" s="177">
        <v>250493.53</v>
      </c>
      <c r="I75" s="325"/>
    </row>
    <row r="76" spans="1:9" ht="48">
      <c r="A76" s="179">
        <v>74</v>
      </c>
      <c r="B76" s="176" t="s">
        <v>3820</v>
      </c>
      <c r="C76" s="178" t="s">
        <v>3533</v>
      </c>
      <c r="D76" s="178" t="s">
        <v>3819</v>
      </c>
      <c r="E76" s="322" t="s">
        <v>5661</v>
      </c>
      <c r="F76" s="321" t="s">
        <v>5660</v>
      </c>
      <c r="G76" s="176" t="s">
        <v>3818</v>
      </c>
      <c r="H76" s="177">
        <v>74500.31</v>
      </c>
      <c r="I76" s="320">
        <v>0</v>
      </c>
    </row>
    <row r="77" spans="1:9" ht="45">
      <c r="A77" s="179">
        <v>75</v>
      </c>
      <c r="B77" s="176" t="s">
        <v>3817</v>
      </c>
      <c r="C77" s="178" t="s">
        <v>3511</v>
      </c>
      <c r="D77" s="178" t="s">
        <v>3816</v>
      </c>
      <c r="E77" s="327" t="s">
        <v>5659</v>
      </c>
      <c r="F77" s="323" t="s">
        <v>5658</v>
      </c>
      <c r="G77" s="176" t="s">
        <v>3815</v>
      </c>
      <c r="H77" s="177">
        <v>222485.6</v>
      </c>
      <c r="I77" s="320">
        <v>0</v>
      </c>
    </row>
    <row r="78" spans="1:9" ht="60">
      <c r="A78" s="179">
        <v>76</v>
      </c>
      <c r="B78" s="176" t="s">
        <v>3814</v>
      </c>
      <c r="C78" s="178" t="s">
        <v>3507</v>
      </c>
      <c r="D78" s="178" t="s">
        <v>3813</v>
      </c>
      <c r="E78" s="322" t="s">
        <v>5657</v>
      </c>
      <c r="F78" s="321" t="s">
        <v>5656</v>
      </c>
      <c r="G78" s="176" t="s">
        <v>3812</v>
      </c>
      <c r="H78" s="177">
        <v>399034.69</v>
      </c>
      <c r="I78" s="320">
        <v>0</v>
      </c>
    </row>
    <row r="79" spans="1:9" ht="75">
      <c r="A79" s="179">
        <v>77</v>
      </c>
      <c r="B79" s="176" t="s">
        <v>3811</v>
      </c>
      <c r="C79" s="178" t="s">
        <v>3503</v>
      </c>
      <c r="D79" s="178" t="s">
        <v>3810</v>
      </c>
      <c r="E79" s="322" t="s">
        <v>5655</v>
      </c>
      <c r="F79" s="321" t="s">
        <v>5654</v>
      </c>
      <c r="G79" s="176" t="s">
        <v>1364</v>
      </c>
      <c r="H79" s="177">
        <v>335000</v>
      </c>
      <c r="I79" s="320">
        <v>0</v>
      </c>
    </row>
    <row r="80" spans="1:9" ht="30">
      <c r="A80" s="179">
        <v>78</v>
      </c>
      <c r="B80" s="176" t="s">
        <v>3809</v>
      </c>
      <c r="C80" s="178" t="s">
        <v>3507</v>
      </c>
      <c r="D80" s="178" t="s">
        <v>3808</v>
      </c>
      <c r="E80" s="322" t="s">
        <v>5653</v>
      </c>
      <c r="F80" s="321" t="s">
        <v>5652</v>
      </c>
      <c r="G80" s="176" t="s">
        <v>3807</v>
      </c>
      <c r="H80" s="177">
        <v>284089.01</v>
      </c>
      <c r="I80" s="320">
        <v>0</v>
      </c>
    </row>
    <row r="81" spans="1:9" ht="36">
      <c r="A81" s="179">
        <v>79</v>
      </c>
      <c r="B81" s="176" t="s">
        <v>3806</v>
      </c>
      <c r="C81" s="178" t="s">
        <v>3507</v>
      </c>
      <c r="D81" s="178" t="s">
        <v>3805</v>
      </c>
      <c r="E81" s="322" t="s">
        <v>5651</v>
      </c>
      <c r="F81" s="321" t="s">
        <v>5650</v>
      </c>
      <c r="G81" s="176" t="s">
        <v>3804</v>
      </c>
      <c r="H81" s="177">
        <v>29350</v>
      </c>
      <c r="I81" s="325">
        <v>0</v>
      </c>
    </row>
    <row r="82" spans="1:9" ht="105">
      <c r="A82" s="179">
        <v>80</v>
      </c>
      <c r="B82" s="176" t="s">
        <v>3803</v>
      </c>
      <c r="C82" s="178" t="s">
        <v>3533</v>
      </c>
      <c r="D82" s="181" t="s">
        <v>3802</v>
      </c>
      <c r="E82" s="322" t="s">
        <v>5649</v>
      </c>
      <c r="F82" s="321" t="s">
        <v>5648</v>
      </c>
      <c r="G82" s="176" t="s">
        <v>3801</v>
      </c>
      <c r="H82" s="177">
        <v>208379.78</v>
      </c>
      <c r="I82" s="325">
        <v>0</v>
      </c>
    </row>
    <row r="83" spans="1:9" ht="45">
      <c r="A83" s="179">
        <v>81</v>
      </c>
      <c r="B83" s="176" t="s">
        <v>3800</v>
      </c>
      <c r="C83" s="178" t="s">
        <v>3533</v>
      </c>
      <c r="D83" s="178" t="s">
        <v>3799</v>
      </c>
      <c r="E83" s="322" t="s">
        <v>5647</v>
      </c>
      <c r="F83" s="321" t="s">
        <v>5646</v>
      </c>
      <c r="G83" s="176" t="s">
        <v>3602</v>
      </c>
      <c r="H83" s="177">
        <v>159453.12049999999</v>
      </c>
      <c r="I83" s="325">
        <v>0</v>
      </c>
    </row>
    <row r="84" spans="1:9" ht="45">
      <c r="A84" s="179">
        <v>82</v>
      </c>
      <c r="B84" s="176" t="s">
        <v>3798</v>
      </c>
      <c r="C84" s="178" t="s">
        <v>3522</v>
      </c>
      <c r="D84" s="178" t="s">
        <v>3797</v>
      </c>
      <c r="E84" s="322" t="s">
        <v>5645</v>
      </c>
      <c r="F84" s="321" t="s">
        <v>5644</v>
      </c>
      <c r="G84" s="176" t="s">
        <v>3796</v>
      </c>
      <c r="H84" s="177">
        <v>433999.75</v>
      </c>
      <c r="I84" s="320">
        <v>0</v>
      </c>
    </row>
    <row r="85" spans="1:9" ht="84">
      <c r="A85" s="179">
        <v>83</v>
      </c>
      <c r="B85" s="176" t="s">
        <v>3795</v>
      </c>
      <c r="C85" s="178" t="s">
        <v>3526</v>
      </c>
      <c r="D85" s="178" t="s">
        <v>3794</v>
      </c>
      <c r="E85" s="326" t="s">
        <v>5643</v>
      </c>
      <c r="F85" s="321" t="s">
        <v>5509</v>
      </c>
      <c r="G85" s="176" t="s">
        <v>3793</v>
      </c>
      <c r="H85" s="177">
        <v>242609.67</v>
      </c>
      <c r="I85" s="325">
        <v>0</v>
      </c>
    </row>
    <row r="86" spans="1:9" ht="45">
      <c r="A86" s="179">
        <v>84</v>
      </c>
      <c r="B86" s="176" t="s">
        <v>3792</v>
      </c>
      <c r="C86" s="178" t="s">
        <v>3503</v>
      </c>
      <c r="D86" s="178" t="s">
        <v>3791</v>
      </c>
      <c r="E86" s="322" t="s">
        <v>5642</v>
      </c>
      <c r="F86" s="321" t="s">
        <v>5641</v>
      </c>
      <c r="G86" s="176" t="s">
        <v>3790</v>
      </c>
      <c r="H86" s="177">
        <v>78260.539999999994</v>
      </c>
      <c r="I86" s="320">
        <v>0</v>
      </c>
    </row>
    <row r="87" spans="1:9" ht="84">
      <c r="A87" s="179">
        <v>85</v>
      </c>
      <c r="B87" s="176" t="s">
        <v>3789</v>
      </c>
      <c r="C87" s="178" t="s">
        <v>3526</v>
      </c>
      <c r="D87" s="178" t="s">
        <v>3788</v>
      </c>
      <c r="E87" s="322" t="s">
        <v>5640</v>
      </c>
      <c r="F87" s="321" t="s">
        <v>5639</v>
      </c>
      <c r="G87" s="176" t="s">
        <v>3787</v>
      </c>
      <c r="H87" s="177">
        <v>95962.163499999995</v>
      </c>
      <c r="I87" s="320">
        <v>0</v>
      </c>
    </row>
    <row r="88" spans="1:9" ht="108">
      <c r="A88" s="179">
        <v>86</v>
      </c>
      <c r="B88" s="176" t="s">
        <v>3786</v>
      </c>
      <c r="C88" s="178" t="s">
        <v>3526</v>
      </c>
      <c r="D88" s="178" t="s">
        <v>3785</v>
      </c>
      <c r="E88" s="338" t="s">
        <v>5638</v>
      </c>
      <c r="F88" s="337" t="s">
        <v>5637</v>
      </c>
      <c r="G88" s="176" t="s">
        <v>3784</v>
      </c>
      <c r="H88" s="177">
        <v>233603.84</v>
      </c>
      <c r="I88" s="320">
        <v>0</v>
      </c>
    </row>
    <row r="89" spans="1:9" ht="30">
      <c r="A89" s="179">
        <v>87</v>
      </c>
      <c r="B89" s="176" t="s">
        <v>3783</v>
      </c>
      <c r="C89" s="178" t="s">
        <v>3643</v>
      </c>
      <c r="D89" s="178" t="s">
        <v>3782</v>
      </c>
      <c r="E89" s="322" t="s">
        <v>5636</v>
      </c>
      <c r="F89" s="321" t="s">
        <v>5635</v>
      </c>
      <c r="G89" s="176" t="s">
        <v>3781</v>
      </c>
      <c r="H89" s="177">
        <v>710000</v>
      </c>
      <c r="I89" s="320">
        <v>0</v>
      </c>
    </row>
    <row r="90" spans="1:9" ht="30">
      <c r="A90" s="179">
        <v>88</v>
      </c>
      <c r="B90" s="176" t="s">
        <v>3780</v>
      </c>
      <c r="C90" s="178" t="s">
        <v>3507</v>
      </c>
      <c r="D90" s="178" t="s">
        <v>3779</v>
      </c>
      <c r="E90" s="322" t="s">
        <v>5634</v>
      </c>
      <c r="F90" s="321" t="s">
        <v>5633</v>
      </c>
      <c r="G90" s="176" t="s">
        <v>3778</v>
      </c>
      <c r="H90" s="177">
        <v>800000</v>
      </c>
      <c r="I90" s="320">
        <v>0</v>
      </c>
    </row>
    <row r="91" spans="1:9" ht="36">
      <c r="A91" s="179">
        <v>89</v>
      </c>
      <c r="B91" s="176" t="s">
        <v>3777</v>
      </c>
      <c r="C91" s="178" t="s">
        <v>3507</v>
      </c>
      <c r="D91" s="178" t="s">
        <v>3776</v>
      </c>
      <c r="E91" s="326">
        <v>10230001</v>
      </c>
      <c r="F91" s="321" t="s">
        <v>5632</v>
      </c>
      <c r="G91" s="176" t="s">
        <v>3775</v>
      </c>
      <c r="H91" s="177">
        <v>54009.81</v>
      </c>
      <c r="I91" s="325">
        <v>0</v>
      </c>
    </row>
    <row r="92" spans="1:9" ht="30">
      <c r="A92" s="179">
        <v>90</v>
      </c>
      <c r="B92" s="176" t="s">
        <v>5631</v>
      </c>
      <c r="C92" s="178" t="s">
        <v>3533</v>
      </c>
      <c r="D92" s="178"/>
      <c r="E92" s="327" t="s">
        <v>5630</v>
      </c>
      <c r="F92" s="323" t="s">
        <v>5629</v>
      </c>
      <c r="G92" s="176" t="s">
        <v>3774</v>
      </c>
      <c r="H92" s="177">
        <v>800000</v>
      </c>
      <c r="I92" s="320">
        <v>0</v>
      </c>
    </row>
    <row r="93" spans="1:9" ht="30">
      <c r="A93" s="179">
        <v>91</v>
      </c>
      <c r="B93" s="176" t="s">
        <v>5628</v>
      </c>
      <c r="C93" s="178" t="s">
        <v>3533</v>
      </c>
      <c r="D93" s="178" t="s">
        <v>3739</v>
      </c>
      <c r="E93" s="327" t="s">
        <v>5627</v>
      </c>
      <c r="F93" s="323" t="s">
        <v>5626</v>
      </c>
      <c r="G93" s="176" t="s">
        <v>3773</v>
      </c>
      <c r="H93" s="177">
        <v>800000</v>
      </c>
      <c r="I93" s="320">
        <v>0</v>
      </c>
    </row>
    <row r="94" spans="1:9" ht="60">
      <c r="A94" s="179">
        <v>92</v>
      </c>
      <c r="B94" s="176" t="s">
        <v>3772</v>
      </c>
      <c r="C94" s="178" t="s">
        <v>3526</v>
      </c>
      <c r="D94" s="178" t="s">
        <v>3771</v>
      </c>
      <c r="E94" s="327" t="s">
        <v>5625</v>
      </c>
      <c r="F94" s="323" t="s">
        <v>5624</v>
      </c>
      <c r="G94" s="176" t="s">
        <v>3770</v>
      </c>
      <c r="H94" s="177">
        <v>698673.71</v>
      </c>
      <c r="I94" s="320">
        <v>0</v>
      </c>
    </row>
    <row r="95" spans="1:9" ht="60">
      <c r="A95" s="179">
        <v>93</v>
      </c>
      <c r="B95" s="176" t="s">
        <v>3769</v>
      </c>
      <c r="C95" s="178" t="s">
        <v>3507</v>
      </c>
      <c r="D95" s="178" t="s">
        <v>3768</v>
      </c>
      <c r="E95" s="322" t="s">
        <v>5623</v>
      </c>
      <c r="F95" s="321" t="s">
        <v>5622</v>
      </c>
      <c r="G95" s="176" t="s">
        <v>3767</v>
      </c>
      <c r="H95" s="177">
        <v>507204.37</v>
      </c>
      <c r="I95" s="320">
        <v>10000</v>
      </c>
    </row>
    <row r="96" spans="1:9" ht="45">
      <c r="A96" s="179">
        <v>94</v>
      </c>
      <c r="B96" s="176" t="s">
        <v>3766</v>
      </c>
      <c r="C96" s="178" t="s">
        <v>3579</v>
      </c>
      <c r="D96" s="178" t="s">
        <v>3765</v>
      </c>
      <c r="E96" s="322" t="s">
        <v>5621</v>
      </c>
      <c r="F96" s="321" t="s">
        <v>5620</v>
      </c>
      <c r="G96" s="176" t="s">
        <v>3764</v>
      </c>
      <c r="H96" s="177">
        <v>389613.85450000002</v>
      </c>
      <c r="I96" s="320">
        <v>0</v>
      </c>
    </row>
    <row r="97" spans="1:9">
      <c r="A97" s="179">
        <v>95</v>
      </c>
      <c r="B97" s="176" t="s">
        <v>3763</v>
      </c>
      <c r="C97" s="178" t="s">
        <v>3507</v>
      </c>
      <c r="D97" s="178" t="s">
        <v>3762</v>
      </c>
      <c r="E97" s="322" t="s">
        <v>5619</v>
      </c>
      <c r="F97" s="336" t="s">
        <v>5618</v>
      </c>
      <c r="G97" s="176" t="s">
        <v>3761</v>
      </c>
      <c r="H97" s="177">
        <v>194983.5</v>
      </c>
      <c r="I97" s="320">
        <v>5016.5</v>
      </c>
    </row>
    <row r="98" spans="1:9" ht="105">
      <c r="A98" s="179">
        <v>96</v>
      </c>
      <c r="B98" s="176" t="s">
        <v>3760</v>
      </c>
      <c r="C98" s="178" t="s">
        <v>3533</v>
      </c>
      <c r="D98" s="178" t="s">
        <v>3759</v>
      </c>
      <c r="E98" s="322" t="s">
        <v>5617</v>
      </c>
      <c r="F98" s="321" t="s">
        <v>5616</v>
      </c>
      <c r="G98" s="176" t="s">
        <v>3758</v>
      </c>
      <c r="H98" s="177">
        <v>389402.43</v>
      </c>
      <c r="I98" s="320">
        <v>22827.57</v>
      </c>
    </row>
    <row r="99" spans="1:9" ht="36">
      <c r="A99" s="179">
        <v>97</v>
      </c>
      <c r="B99" s="176" t="s">
        <v>5615</v>
      </c>
      <c r="C99" s="178" t="s">
        <v>3526</v>
      </c>
      <c r="D99" s="181" t="s">
        <v>3757</v>
      </c>
      <c r="E99" s="322" t="s">
        <v>5614</v>
      </c>
      <c r="F99" s="321" t="s">
        <v>5613</v>
      </c>
      <c r="G99" s="176" t="s">
        <v>3756</v>
      </c>
      <c r="H99" s="177">
        <v>799325.09</v>
      </c>
      <c r="I99" s="320">
        <v>0</v>
      </c>
    </row>
    <row r="100" spans="1:9" ht="45">
      <c r="A100" s="179">
        <v>98</v>
      </c>
      <c r="B100" s="176" t="s">
        <v>5612</v>
      </c>
      <c r="C100" s="178" t="s">
        <v>3526</v>
      </c>
      <c r="D100" s="178" t="s">
        <v>3755</v>
      </c>
      <c r="E100" s="322" t="s">
        <v>5611</v>
      </c>
      <c r="F100" s="321" t="s">
        <v>5610</v>
      </c>
      <c r="G100" s="176" t="s">
        <v>3754</v>
      </c>
      <c r="H100" s="177">
        <v>799325.09</v>
      </c>
      <c r="I100" s="320">
        <v>0</v>
      </c>
    </row>
    <row r="101" spans="1:9" ht="30">
      <c r="A101" s="179">
        <v>99</v>
      </c>
      <c r="B101" s="176" t="s">
        <v>3753</v>
      </c>
      <c r="C101" s="178" t="s">
        <v>3507</v>
      </c>
      <c r="D101" s="178" t="s">
        <v>3752</v>
      </c>
      <c r="E101" s="322" t="s">
        <v>5609</v>
      </c>
      <c r="F101" s="321" t="s">
        <v>5434</v>
      </c>
      <c r="G101" s="176" t="s">
        <v>3715</v>
      </c>
      <c r="H101" s="177">
        <v>137764.47</v>
      </c>
      <c r="I101" s="320">
        <v>0</v>
      </c>
    </row>
    <row r="102" spans="1:9" ht="75">
      <c r="A102" s="179">
        <v>100</v>
      </c>
      <c r="B102" s="176" t="s">
        <v>3751</v>
      </c>
      <c r="C102" s="178" t="s">
        <v>3503</v>
      </c>
      <c r="D102" s="178" t="s">
        <v>3750</v>
      </c>
      <c r="E102" s="322" t="s">
        <v>5608</v>
      </c>
      <c r="F102" s="321" t="s">
        <v>5607</v>
      </c>
      <c r="G102" s="176" t="s">
        <v>3749</v>
      </c>
      <c r="H102" s="177">
        <v>617006.42000000004</v>
      </c>
      <c r="I102" s="320">
        <v>2993.58</v>
      </c>
    </row>
    <row r="103" spans="1:9" ht="60">
      <c r="A103" s="179">
        <v>101</v>
      </c>
      <c r="B103" s="176" t="s">
        <v>3748</v>
      </c>
      <c r="C103" s="178" t="s">
        <v>3507</v>
      </c>
      <c r="D103" s="178" t="s">
        <v>3747</v>
      </c>
      <c r="E103" s="322" t="s">
        <v>5606</v>
      </c>
      <c r="F103" s="321" t="s">
        <v>5605</v>
      </c>
      <c r="G103" s="176" t="s">
        <v>3746</v>
      </c>
      <c r="H103" s="177">
        <v>251677.96</v>
      </c>
      <c r="I103" s="180">
        <v>413322.04</v>
      </c>
    </row>
    <row r="104" spans="1:9" ht="60">
      <c r="A104" s="179">
        <v>102</v>
      </c>
      <c r="B104" s="176" t="s">
        <v>3745</v>
      </c>
      <c r="C104" s="178" t="s">
        <v>3507</v>
      </c>
      <c r="D104" s="178" t="s">
        <v>3744</v>
      </c>
      <c r="E104" s="327" t="s">
        <v>5604</v>
      </c>
      <c r="F104" s="323" t="s">
        <v>5603</v>
      </c>
      <c r="G104" s="176" t="s">
        <v>3743</v>
      </c>
      <c r="H104" s="177">
        <v>337200.3</v>
      </c>
      <c r="I104" s="320">
        <v>30000</v>
      </c>
    </row>
    <row r="105" spans="1:9" ht="36">
      <c r="A105" s="179">
        <v>103</v>
      </c>
      <c r="B105" s="176" t="s">
        <v>3742</v>
      </c>
      <c r="C105" s="178" t="s">
        <v>3533</v>
      </c>
      <c r="D105" s="178" t="s">
        <v>3741</v>
      </c>
      <c r="E105" s="326">
        <v>60130001</v>
      </c>
      <c r="F105" s="321" t="s">
        <v>5602</v>
      </c>
      <c r="G105" s="176" t="s">
        <v>3740</v>
      </c>
      <c r="H105" s="177">
        <v>147450</v>
      </c>
      <c r="I105" s="325">
        <v>0</v>
      </c>
    </row>
    <row r="106" spans="1:9" ht="30">
      <c r="A106" s="179">
        <v>104</v>
      </c>
      <c r="B106" s="176" t="s">
        <v>5601</v>
      </c>
      <c r="C106" s="178" t="s">
        <v>3533</v>
      </c>
      <c r="D106" s="178" t="s">
        <v>3739</v>
      </c>
      <c r="E106" s="326">
        <v>61740014</v>
      </c>
      <c r="F106" s="321" t="s">
        <v>5600</v>
      </c>
      <c r="G106" s="176" t="s">
        <v>3737</v>
      </c>
      <c r="H106" s="177">
        <v>800000</v>
      </c>
      <c r="I106" s="320">
        <v>0</v>
      </c>
    </row>
    <row r="107" spans="1:9" ht="45">
      <c r="A107" s="179">
        <v>105</v>
      </c>
      <c r="B107" s="176" t="s">
        <v>5599</v>
      </c>
      <c r="C107" s="178" t="s">
        <v>3533</v>
      </c>
      <c r="D107" s="178" t="s">
        <v>3738</v>
      </c>
      <c r="E107" s="327" t="s">
        <v>5598</v>
      </c>
      <c r="F107" s="323" t="s">
        <v>5597</v>
      </c>
      <c r="G107" s="176" t="s">
        <v>3737</v>
      </c>
      <c r="H107" s="177">
        <v>800000</v>
      </c>
      <c r="I107" s="320">
        <v>0</v>
      </c>
    </row>
    <row r="108" spans="1:9" ht="60">
      <c r="A108" s="179">
        <v>106</v>
      </c>
      <c r="B108" s="176" t="s">
        <v>3736</v>
      </c>
      <c r="C108" s="178" t="s">
        <v>3503</v>
      </c>
      <c r="D108" s="178" t="s">
        <v>3735</v>
      </c>
      <c r="E108" s="322" t="s">
        <v>5596</v>
      </c>
      <c r="F108" s="321" t="s">
        <v>5595</v>
      </c>
      <c r="G108" s="176" t="s">
        <v>3734</v>
      </c>
      <c r="H108" s="177">
        <v>315000</v>
      </c>
      <c r="I108" s="320">
        <v>0</v>
      </c>
    </row>
    <row r="109" spans="1:9" ht="36">
      <c r="A109" s="179">
        <v>107</v>
      </c>
      <c r="B109" s="176" t="s">
        <v>3733</v>
      </c>
      <c r="C109" s="178" t="s">
        <v>3507</v>
      </c>
      <c r="D109" s="178" t="s">
        <v>3732</v>
      </c>
      <c r="E109" s="327" t="s">
        <v>5594</v>
      </c>
      <c r="F109" s="323" t="s">
        <v>5593</v>
      </c>
      <c r="G109" s="176" t="s">
        <v>3731</v>
      </c>
      <c r="H109" s="177">
        <v>633644.76</v>
      </c>
      <c r="I109" s="320">
        <v>30991.71</v>
      </c>
    </row>
    <row r="110" spans="1:9" ht="96">
      <c r="A110" s="179">
        <v>108</v>
      </c>
      <c r="B110" s="176" t="s">
        <v>3730</v>
      </c>
      <c r="C110" s="178" t="s">
        <v>3503</v>
      </c>
      <c r="D110" s="178" t="s">
        <v>3729</v>
      </c>
      <c r="E110" s="322" t="s">
        <v>5592</v>
      </c>
      <c r="F110" s="321" t="s">
        <v>5591</v>
      </c>
      <c r="G110" s="176" t="s">
        <v>3728</v>
      </c>
      <c r="H110" s="177">
        <v>400000</v>
      </c>
      <c r="I110" s="320">
        <v>0</v>
      </c>
    </row>
    <row r="111" spans="1:9" ht="75">
      <c r="A111" s="179">
        <v>109</v>
      </c>
      <c r="B111" s="176" t="s">
        <v>3727</v>
      </c>
      <c r="C111" s="178" t="s">
        <v>3522</v>
      </c>
      <c r="D111" s="178" t="s">
        <v>3726</v>
      </c>
      <c r="E111" s="322" t="s">
        <v>5590</v>
      </c>
      <c r="F111" s="321" t="s">
        <v>5589</v>
      </c>
      <c r="G111" s="176" t="s">
        <v>3613</v>
      </c>
      <c r="H111" s="177">
        <v>90000</v>
      </c>
      <c r="I111" s="320">
        <v>0</v>
      </c>
    </row>
    <row r="112" spans="1:9" ht="30">
      <c r="A112" s="179">
        <v>110</v>
      </c>
      <c r="B112" s="176" t="s">
        <v>3725</v>
      </c>
      <c r="C112" s="178" t="s">
        <v>3503</v>
      </c>
      <c r="D112" s="178" t="s">
        <v>3724</v>
      </c>
      <c r="E112" s="322" t="s">
        <v>5588</v>
      </c>
      <c r="F112" s="321" t="s">
        <v>5587</v>
      </c>
      <c r="G112" s="176" t="s">
        <v>3715</v>
      </c>
      <c r="H112" s="177">
        <v>244000</v>
      </c>
      <c r="I112" s="320">
        <v>0</v>
      </c>
    </row>
    <row r="113" spans="1:9" ht="60">
      <c r="A113" s="179">
        <v>111</v>
      </c>
      <c r="B113" s="176" t="s">
        <v>3723</v>
      </c>
      <c r="C113" s="178" t="s">
        <v>3507</v>
      </c>
      <c r="D113" s="178" t="s">
        <v>3722</v>
      </c>
      <c r="E113" s="322" t="s">
        <v>5586</v>
      </c>
      <c r="F113" s="321" t="s">
        <v>5585</v>
      </c>
      <c r="G113" s="176" t="s">
        <v>3721</v>
      </c>
      <c r="H113" s="177">
        <v>731540.61</v>
      </c>
      <c r="I113" s="320">
        <v>0</v>
      </c>
    </row>
    <row r="114" spans="1:9" ht="60">
      <c r="A114" s="179">
        <v>112</v>
      </c>
      <c r="B114" s="176" t="s">
        <v>3720</v>
      </c>
      <c r="C114" s="178" t="s">
        <v>3507</v>
      </c>
      <c r="D114" s="178" t="s">
        <v>3719</v>
      </c>
      <c r="E114" s="322" t="s">
        <v>5584</v>
      </c>
      <c r="F114" s="321" t="s">
        <v>5583</v>
      </c>
      <c r="G114" s="176" t="s">
        <v>3718</v>
      </c>
      <c r="H114" s="177">
        <v>215940.43</v>
      </c>
      <c r="I114" s="320">
        <v>0</v>
      </c>
    </row>
    <row r="115" spans="1:9" ht="30">
      <c r="A115" s="179">
        <v>113</v>
      </c>
      <c r="B115" s="176" t="s">
        <v>3717</v>
      </c>
      <c r="C115" s="178" t="s">
        <v>3579</v>
      </c>
      <c r="D115" s="178" t="s">
        <v>3716</v>
      </c>
      <c r="E115" s="322" t="s">
        <v>5582</v>
      </c>
      <c r="F115" s="321" t="s">
        <v>5581</v>
      </c>
      <c r="G115" s="176" t="s">
        <v>3715</v>
      </c>
      <c r="H115" s="177">
        <v>352709</v>
      </c>
      <c r="I115" s="320">
        <v>40000</v>
      </c>
    </row>
    <row r="116" spans="1:9" ht="72">
      <c r="A116" s="179">
        <v>114</v>
      </c>
      <c r="B116" s="176" t="s">
        <v>3714</v>
      </c>
      <c r="C116" s="178" t="s">
        <v>3503</v>
      </c>
      <c r="D116" s="178" t="s">
        <v>3713</v>
      </c>
      <c r="E116" s="322">
        <v>41040001</v>
      </c>
      <c r="F116" s="321" t="s">
        <v>5580</v>
      </c>
      <c r="G116" s="176" t="s">
        <v>3712</v>
      </c>
      <c r="H116" s="177">
        <v>498446.28</v>
      </c>
      <c r="I116" s="320">
        <v>4553.72</v>
      </c>
    </row>
    <row r="117" spans="1:9" ht="60">
      <c r="A117" s="179">
        <v>115</v>
      </c>
      <c r="B117" s="176" t="s">
        <v>3711</v>
      </c>
      <c r="C117" s="178" t="s">
        <v>3526</v>
      </c>
      <c r="D117" s="178" t="s">
        <v>3710</v>
      </c>
      <c r="E117" s="322" t="s">
        <v>5579</v>
      </c>
      <c r="F117" s="321" t="s">
        <v>5578</v>
      </c>
      <c r="G117" s="176" t="s">
        <v>3709</v>
      </c>
      <c r="H117" s="177">
        <v>326432.5</v>
      </c>
      <c r="I117" s="320">
        <v>0</v>
      </c>
    </row>
    <row r="118" spans="1:9" ht="72">
      <c r="A118" s="179">
        <v>116</v>
      </c>
      <c r="B118" s="176" t="s">
        <v>3708</v>
      </c>
      <c r="C118" s="178" t="s">
        <v>3507</v>
      </c>
      <c r="D118" s="178" t="s">
        <v>3707</v>
      </c>
      <c r="E118" s="322" t="s">
        <v>5577</v>
      </c>
      <c r="F118" s="321" t="s">
        <v>5576</v>
      </c>
      <c r="G118" s="176" t="s">
        <v>3706</v>
      </c>
      <c r="H118" s="177">
        <v>275149.57500000001</v>
      </c>
      <c r="I118" s="320">
        <v>33725</v>
      </c>
    </row>
    <row r="119" spans="1:9" ht="36">
      <c r="A119" s="179">
        <v>117</v>
      </c>
      <c r="B119" s="176" t="s">
        <v>5575</v>
      </c>
      <c r="C119" s="178" t="s">
        <v>3503</v>
      </c>
      <c r="D119" s="178" t="s">
        <v>3705</v>
      </c>
      <c r="E119" s="322" t="s">
        <v>5574</v>
      </c>
      <c r="F119" s="321" t="s">
        <v>5573</v>
      </c>
      <c r="G119" s="176" t="s">
        <v>3704</v>
      </c>
      <c r="H119" s="177">
        <v>101068.06</v>
      </c>
      <c r="I119" s="320">
        <v>0</v>
      </c>
    </row>
    <row r="120" spans="1:9" ht="24">
      <c r="A120" s="179">
        <v>118</v>
      </c>
      <c r="B120" s="176" t="s">
        <v>3703</v>
      </c>
      <c r="C120" s="178" t="s">
        <v>3643</v>
      </c>
      <c r="D120" s="178" t="s">
        <v>3702</v>
      </c>
      <c r="E120" s="322" t="s">
        <v>5572</v>
      </c>
      <c r="F120" s="176" t="s">
        <v>3701</v>
      </c>
      <c r="G120" s="176" t="s">
        <v>1360</v>
      </c>
      <c r="H120" s="177">
        <v>81782.2</v>
      </c>
      <c r="I120" s="320">
        <v>0</v>
      </c>
    </row>
    <row r="121" spans="1:9" ht="48">
      <c r="A121" s="179">
        <v>119</v>
      </c>
      <c r="B121" s="176" t="s">
        <v>3700</v>
      </c>
      <c r="C121" s="178" t="s">
        <v>3507</v>
      </c>
      <c r="D121" s="178" t="s">
        <v>3699</v>
      </c>
      <c r="E121" s="322" t="s">
        <v>5571</v>
      </c>
      <c r="F121" s="176" t="s">
        <v>3698</v>
      </c>
      <c r="G121" s="176" t="s">
        <v>3697</v>
      </c>
      <c r="H121" s="177">
        <v>263240.95850000001</v>
      </c>
      <c r="I121" s="320">
        <v>0</v>
      </c>
    </row>
    <row r="122" spans="1:9" ht="84">
      <c r="A122" s="179">
        <v>120</v>
      </c>
      <c r="B122" s="176" t="s">
        <v>5570</v>
      </c>
      <c r="C122" s="178" t="s">
        <v>3533</v>
      </c>
      <c r="D122" s="178" t="s">
        <v>3696</v>
      </c>
      <c r="E122" s="322" t="s">
        <v>5569</v>
      </c>
      <c r="F122" s="321" t="s">
        <v>5568</v>
      </c>
      <c r="G122" s="176" t="s">
        <v>3695</v>
      </c>
      <c r="H122" s="177">
        <v>748939.59</v>
      </c>
      <c r="I122" s="320">
        <v>1060.4100000000001</v>
      </c>
    </row>
    <row r="123" spans="1:9" ht="45">
      <c r="A123" s="179">
        <v>121</v>
      </c>
      <c r="B123" s="176" t="s">
        <v>5567</v>
      </c>
      <c r="C123" s="178" t="s">
        <v>3526</v>
      </c>
      <c r="D123" s="178" t="s">
        <v>3694</v>
      </c>
      <c r="E123" s="327" t="s">
        <v>5566</v>
      </c>
      <c r="F123" s="323" t="s">
        <v>5565</v>
      </c>
      <c r="G123" s="176" t="s">
        <v>3693</v>
      </c>
      <c r="H123" s="176">
        <v>318000</v>
      </c>
      <c r="I123" s="320"/>
    </row>
    <row r="124" spans="1:9" ht="48">
      <c r="A124" s="179">
        <v>122</v>
      </c>
      <c r="B124" s="176" t="s">
        <v>3692</v>
      </c>
      <c r="C124" s="178" t="s">
        <v>3503</v>
      </c>
      <c r="D124" s="178" t="s">
        <v>3691</v>
      </c>
      <c r="E124" s="322" t="s">
        <v>5564</v>
      </c>
      <c r="F124" s="321" t="s">
        <v>5563</v>
      </c>
      <c r="G124" s="176" t="s">
        <v>3690</v>
      </c>
      <c r="H124" s="335">
        <v>341395.02</v>
      </c>
      <c r="I124" s="320">
        <v>0</v>
      </c>
    </row>
    <row r="125" spans="1:9" ht="60">
      <c r="A125" s="179">
        <v>123</v>
      </c>
      <c r="B125" s="176" t="s">
        <v>3689</v>
      </c>
      <c r="C125" s="178" t="s">
        <v>3507</v>
      </c>
      <c r="D125" s="178" t="s">
        <v>3688</v>
      </c>
      <c r="E125" s="327" t="s">
        <v>5562</v>
      </c>
      <c r="F125" s="323" t="s">
        <v>5561</v>
      </c>
      <c r="G125" s="176" t="s">
        <v>3687</v>
      </c>
      <c r="H125" s="177">
        <v>537000</v>
      </c>
      <c r="I125" s="320">
        <v>0</v>
      </c>
    </row>
    <row r="126" spans="1:9" ht="48">
      <c r="A126" s="179">
        <v>124</v>
      </c>
      <c r="B126" s="176" t="s">
        <v>5560</v>
      </c>
      <c r="C126" s="178" t="s">
        <v>3526</v>
      </c>
      <c r="D126" s="178" t="s">
        <v>3686</v>
      </c>
      <c r="E126" s="322" t="s">
        <v>5559</v>
      </c>
      <c r="F126" s="321" t="s">
        <v>5558</v>
      </c>
      <c r="G126" s="176" t="s">
        <v>3685</v>
      </c>
      <c r="H126" s="177">
        <v>496043.34</v>
      </c>
      <c r="I126" s="320">
        <v>3956.66</v>
      </c>
    </row>
    <row r="127" spans="1:9" ht="30">
      <c r="A127" s="179">
        <v>125</v>
      </c>
      <c r="B127" s="176" t="s">
        <v>5557</v>
      </c>
      <c r="C127" s="178" t="s">
        <v>3503</v>
      </c>
      <c r="D127" s="178" t="s">
        <v>3684</v>
      </c>
      <c r="E127" s="322">
        <v>40890006</v>
      </c>
      <c r="F127" s="321" t="s">
        <v>5556</v>
      </c>
      <c r="G127" s="176" t="s">
        <v>3683</v>
      </c>
      <c r="H127" s="177">
        <v>458112.4</v>
      </c>
      <c r="I127" s="320">
        <v>1887.6</v>
      </c>
    </row>
    <row r="128" spans="1:9" ht="72">
      <c r="A128" s="179">
        <v>126</v>
      </c>
      <c r="B128" s="176" t="s">
        <v>3682</v>
      </c>
      <c r="C128" s="178" t="s">
        <v>3526</v>
      </c>
      <c r="D128" s="178" t="s">
        <v>3681</v>
      </c>
      <c r="E128" s="322" t="s">
        <v>5555</v>
      </c>
      <c r="F128" s="321" t="s">
        <v>5554</v>
      </c>
      <c r="G128" s="176" t="s">
        <v>3680</v>
      </c>
      <c r="H128" s="177">
        <v>250000</v>
      </c>
      <c r="I128" s="320">
        <v>0</v>
      </c>
    </row>
    <row r="129" spans="1:9" ht="120">
      <c r="A129" s="179">
        <v>127</v>
      </c>
      <c r="B129" s="176" t="s">
        <v>3679</v>
      </c>
      <c r="C129" s="178" t="s">
        <v>3507</v>
      </c>
      <c r="D129" s="178" t="s">
        <v>3678</v>
      </c>
      <c r="E129" s="322" t="s">
        <v>5553</v>
      </c>
      <c r="F129" s="321" t="s">
        <v>5552</v>
      </c>
      <c r="G129" s="176" t="s">
        <v>3677</v>
      </c>
      <c r="H129" s="177">
        <v>758000</v>
      </c>
      <c r="I129" s="320">
        <v>0</v>
      </c>
    </row>
    <row r="130" spans="1:9" ht="45">
      <c r="A130" s="179">
        <v>128</v>
      </c>
      <c r="B130" s="176" t="s">
        <v>5551</v>
      </c>
      <c r="C130" s="178" t="s">
        <v>3526</v>
      </c>
      <c r="D130" s="178" t="s">
        <v>3676</v>
      </c>
      <c r="E130" s="322" t="s">
        <v>5550</v>
      </c>
      <c r="F130" s="321" t="s">
        <v>5549</v>
      </c>
      <c r="G130" s="176" t="s">
        <v>3618</v>
      </c>
      <c r="H130" s="177">
        <v>799325.09</v>
      </c>
      <c r="I130" s="320">
        <v>0</v>
      </c>
    </row>
    <row r="131" spans="1:9" ht="60">
      <c r="A131" s="179">
        <v>129</v>
      </c>
      <c r="B131" s="176" t="s">
        <v>3675</v>
      </c>
      <c r="C131" s="178" t="s">
        <v>3643</v>
      </c>
      <c r="D131" s="181" t="s">
        <v>3674</v>
      </c>
      <c r="E131" s="327" t="s">
        <v>5548</v>
      </c>
      <c r="F131" s="323" t="s">
        <v>5547</v>
      </c>
      <c r="G131" s="176" t="s">
        <v>3673</v>
      </c>
      <c r="H131" s="177">
        <v>800000</v>
      </c>
      <c r="I131" s="320">
        <v>0</v>
      </c>
    </row>
    <row r="132" spans="1:9" ht="96">
      <c r="A132" s="179">
        <v>130</v>
      </c>
      <c r="B132" s="176" t="s">
        <v>3672</v>
      </c>
      <c r="C132" s="178" t="s">
        <v>3507</v>
      </c>
      <c r="D132" s="181" t="s">
        <v>3671</v>
      </c>
      <c r="E132" s="322" t="s">
        <v>5546</v>
      </c>
      <c r="F132" s="321" t="s">
        <v>5545</v>
      </c>
      <c r="G132" s="176" t="s">
        <v>3670</v>
      </c>
      <c r="H132" s="177">
        <v>349720.03</v>
      </c>
      <c r="I132" s="320">
        <v>0</v>
      </c>
    </row>
    <row r="133" spans="1:9" ht="60">
      <c r="A133" s="179">
        <v>131</v>
      </c>
      <c r="B133" s="176" t="s">
        <v>5544</v>
      </c>
      <c r="C133" s="178" t="s">
        <v>3503</v>
      </c>
      <c r="D133" s="181" t="s">
        <v>3669</v>
      </c>
      <c r="E133" s="322" t="s">
        <v>5543</v>
      </c>
      <c r="F133" s="321" t="s">
        <v>5542</v>
      </c>
      <c r="G133" s="176" t="s">
        <v>3668</v>
      </c>
      <c r="H133" s="177">
        <v>800000</v>
      </c>
      <c r="I133" s="320">
        <v>0</v>
      </c>
    </row>
    <row r="134" spans="1:9" ht="84">
      <c r="A134" s="179">
        <v>132</v>
      </c>
      <c r="B134" s="176" t="s">
        <v>5541</v>
      </c>
      <c r="C134" s="178" t="s">
        <v>3579</v>
      </c>
      <c r="D134" s="181" t="s">
        <v>3667</v>
      </c>
      <c r="E134" s="322" t="s">
        <v>5540</v>
      </c>
      <c r="F134" s="321" t="s">
        <v>5539</v>
      </c>
      <c r="G134" s="176" t="s">
        <v>3666</v>
      </c>
      <c r="H134" s="177">
        <v>800000</v>
      </c>
      <c r="I134" s="320">
        <v>0</v>
      </c>
    </row>
    <row r="135" spans="1:9" ht="96">
      <c r="A135" s="179">
        <v>133</v>
      </c>
      <c r="B135" s="176" t="s">
        <v>5538</v>
      </c>
      <c r="C135" s="178" t="s">
        <v>3526</v>
      </c>
      <c r="D135" s="181" t="s">
        <v>3665</v>
      </c>
      <c r="E135" s="322" t="s">
        <v>5537</v>
      </c>
      <c r="F135" s="321" t="s">
        <v>5536</v>
      </c>
      <c r="G135" s="176" t="s">
        <v>3664</v>
      </c>
      <c r="H135" s="177">
        <v>799325.09</v>
      </c>
      <c r="I135" s="320">
        <v>0</v>
      </c>
    </row>
    <row r="136" spans="1:9" ht="60">
      <c r="A136" s="179">
        <v>134</v>
      </c>
      <c r="B136" s="176" t="s">
        <v>3663</v>
      </c>
      <c r="C136" s="178" t="s">
        <v>3507</v>
      </c>
      <c r="D136" s="178">
        <v>1</v>
      </c>
      <c r="E136" s="324">
        <v>10980013</v>
      </c>
      <c r="F136" s="323" t="s">
        <v>5535</v>
      </c>
      <c r="G136" s="176" t="s">
        <v>3662</v>
      </c>
      <c r="H136" s="177">
        <v>800000</v>
      </c>
      <c r="I136" s="320">
        <v>600000</v>
      </c>
    </row>
    <row r="137" spans="1:9" ht="84">
      <c r="A137" s="179">
        <v>135</v>
      </c>
      <c r="B137" s="176" t="s">
        <v>3661</v>
      </c>
      <c r="C137" s="178" t="s">
        <v>3522</v>
      </c>
      <c r="D137" s="181" t="s">
        <v>3660</v>
      </c>
      <c r="E137" s="322" t="s">
        <v>5534</v>
      </c>
      <c r="F137" s="321" t="s">
        <v>5533</v>
      </c>
      <c r="G137" s="176" t="s">
        <v>3659</v>
      </c>
      <c r="H137" s="177">
        <v>800000</v>
      </c>
      <c r="I137" s="320">
        <v>0</v>
      </c>
    </row>
    <row r="138" spans="1:9" ht="45">
      <c r="A138" s="179">
        <v>136</v>
      </c>
      <c r="B138" s="176" t="s">
        <v>3658</v>
      </c>
      <c r="C138" s="178" t="s">
        <v>3507</v>
      </c>
      <c r="D138" s="181" t="s">
        <v>3657</v>
      </c>
      <c r="E138" s="322" t="s">
        <v>5532</v>
      </c>
      <c r="F138" s="321" t="s">
        <v>5531</v>
      </c>
      <c r="G138" s="176" t="s">
        <v>3656</v>
      </c>
      <c r="H138" s="177">
        <v>103000</v>
      </c>
      <c r="I138" s="320">
        <v>50000</v>
      </c>
    </row>
    <row r="139" spans="1:9" ht="60">
      <c r="A139" s="179">
        <v>137</v>
      </c>
      <c r="B139" s="176" t="s">
        <v>3655</v>
      </c>
      <c r="C139" s="178" t="s">
        <v>3507</v>
      </c>
      <c r="D139" s="181" t="s">
        <v>3654</v>
      </c>
      <c r="E139" s="327" t="s">
        <v>5530</v>
      </c>
      <c r="F139" s="323" t="s">
        <v>5529</v>
      </c>
      <c r="G139" s="176" t="s">
        <v>3653</v>
      </c>
      <c r="H139" s="180">
        <v>19375</v>
      </c>
      <c r="I139" s="320"/>
    </row>
    <row r="140" spans="1:9" ht="45">
      <c r="A140" s="179">
        <v>138</v>
      </c>
      <c r="B140" s="176" t="s">
        <v>3652</v>
      </c>
      <c r="C140" s="178" t="s">
        <v>3579</v>
      </c>
      <c r="D140" s="181" t="s">
        <v>3651</v>
      </c>
      <c r="E140" s="322" t="s">
        <v>5528</v>
      </c>
      <c r="F140" s="321" t="s">
        <v>5527</v>
      </c>
      <c r="G140" s="176" t="s">
        <v>3650</v>
      </c>
      <c r="H140" s="177">
        <v>64500</v>
      </c>
      <c r="I140" s="325">
        <v>0</v>
      </c>
    </row>
    <row r="141" spans="1:9" ht="45">
      <c r="A141" s="179">
        <v>139</v>
      </c>
      <c r="B141" s="176" t="s">
        <v>3649</v>
      </c>
      <c r="C141" s="178" t="s">
        <v>3503</v>
      </c>
      <c r="D141" s="181" t="s">
        <v>3648</v>
      </c>
      <c r="E141" s="322" t="s">
        <v>5526</v>
      </c>
      <c r="F141" s="321" t="s">
        <v>5525</v>
      </c>
      <c r="G141" s="176" t="s">
        <v>3602</v>
      </c>
      <c r="H141" s="177">
        <v>260803.16</v>
      </c>
      <c r="I141" s="320">
        <v>0</v>
      </c>
    </row>
    <row r="142" spans="1:9" ht="96">
      <c r="A142" s="179">
        <v>140</v>
      </c>
      <c r="B142" s="182" t="s">
        <v>3647</v>
      </c>
      <c r="C142" s="178" t="s">
        <v>3507</v>
      </c>
      <c r="D142" s="181" t="s">
        <v>3646</v>
      </c>
      <c r="E142" s="327" t="s">
        <v>5524</v>
      </c>
      <c r="F142" s="334" t="s">
        <v>5523</v>
      </c>
      <c r="G142" s="176" t="s">
        <v>3645</v>
      </c>
      <c r="H142" s="177">
        <v>115033.54</v>
      </c>
      <c r="I142" s="320">
        <v>25579.35</v>
      </c>
    </row>
    <row r="143" spans="1:9" ht="48">
      <c r="A143" s="179">
        <v>141</v>
      </c>
      <c r="B143" s="176" t="s">
        <v>3644</v>
      </c>
      <c r="C143" s="178" t="s">
        <v>3643</v>
      </c>
      <c r="D143" s="181" t="s">
        <v>3642</v>
      </c>
      <c r="E143" s="322" t="s">
        <v>5522</v>
      </c>
      <c r="F143" s="321" t="s">
        <v>5521</v>
      </c>
      <c r="G143" s="176" t="s">
        <v>3641</v>
      </c>
      <c r="H143" s="177">
        <v>363270</v>
      </c>
      <c r="I143" s="333">
        <v>0</v>
      </c>
    </row>
    <row r="144" spans="1:9" ht="36">
      <c r="A144" s="179">
        <v>142</v>
      </c>
      <c r="B144" s="176" t="s">
        <v>3640</v>
      </c>
      <c r="C144" s="178" t="s">
        <v>3507</v>
      </c>
      <c r="D144" s="181" t="s">
        <v>3639</v>
      </c>
      <c r="E144" s="322" t="s">
        <v>5520</v>
      </c>
      <c r="F144" s="321" t="s">
        <v>5519</v>
      </c>
      <c r="G144" s="176" t="s">
        <v>3638</v>
      </c>
      <c r="H144" s="177">
        <v>346403.63</v>
      </c>
      <c r="I144" s="320">
        <v>23596.37</v>
      </c>
    </row>
    <row r="145" spans="1:9" ht="48">
      <c r="A145" s="179">
        <v>143</v>
      </c>
      <c r="B145" s="176" t="s">
        <v>3637</v>
      </c>
      <c r="C145" s="178" t="s">
        <v>3507</v>
      </c>
      <c r="D145" s="178" t="s">
        <v>3636</v>
      </c>
      <c r="E145" s="332"/>
      <c r="F145" s="321" t="s">
        <v>5518</v>
      </c>
      <c r="G145" s="176" t="s">
        <v>3635</v>
      </c>
      <c r="H145" s="177">
        <v>800000</v>
      </c>
      <c r="I145" s="320">
        <v>35000</v>
      </c>
    </row>
    <row r="146" spans="1:9" ht="72">
      <c r="A146" s="179">
        <v>144</v>
      </c>
      <c r="B146" s="176" t="s">
        <v>3634</v>
      </c>
      <c r="C146" s="178" t="s">
        <v>3507</v>
      </c>
      <c r="D146" s="178" t="s">
        <v>3633</v>
      </c>
      <c r="E146" s="332"/>
      <c r="F146" s="321" t="s">
        <v>5517</v>
      </c>
      <c r="G146" s="176" t="s">
        <v>3632</v>
      </c>
      <c r="H146" s="177">
        <v>65000</v>
      </c>
      <c r="I146" s="320">
        <v>2000</v>
      </c>
    </row>
    <row r="147" spans="1:9" ht="75">
      <c r="A147" s="179">
        <v>145</v>
      </c>
      <c r="B147" s="176" t="s">
        <v>3631</v>
      </c>
      <c r="C147" s="178" t="s">
        <v>3579</v>
      </c>
      <c r="D147" s="178" t="s">
        <v>3630</v>
      </c>
      <c r="E147" s="322" t="s">
        <v>5516</v>
      </c>
      <c r="F147" s="321" t="s">
        <v>5515</v>
      </c>
      <c r="G147" s="176" t="s">
        <v>3629</v>
      </c>
      <c r="H147" s="177">
        <v>709998.83</v>
      </c>
      <c r="I147" s="320">
        <v>20001.169999999998</v>
      </c>
    </row>
    <row r="148" spans="1:9" ht="36">
      <c r="A148" s="179">
        <v>146</v>
      </c>
      <c r="B148" s="176" t="s">
        <v>3628</v>
      </c>
      <c r="C148" s="178" t="s">
        <v>3526</v>
      </c>
      <c r="D148" s="178" t="s">
        <v>3627</v>
      </c>
      <c r="E148" s="322" t="s">
        <v>5514</v>
      </c>
      <c r="F148" s="321" t="s">
        <v>5513</v>
      </c>
      <c r="G148" s="176" t="s">
        <v>3626</v>
      </c>
      <c r="H148" s="177">
        <v>48850.55</v>
      </c>
      <c r="I148" s="320">
        <v>1149.45</v>
      </c>
    </row>
    <row r="149" spans="1:9" ht="36">
      <c r="A149" s="179">
        <v>147</v>
      </c>
      <c r="B149" s="176" t="s">
        <v>3625</v>
      </c>
      <c r="C149" s="178" t="s">
        <v>3522</v>
      </c>
      <c r="D149" s="178" t="s">
        <v>3624</v>
      </c>
      <c r="E149" s="322" t="s">
        <v>5512</v>
      </c>
      <c r="F149" s="331" t="s">
        <v>5511</v>
      </c>
      <c r="G149" s="176" t="s">
        <v>3623</v>
      </c>
      <c r="H149" s="177">
        <v>782041.31</v>
      </c>
      <c r="I149" s="320">
        <v>11958.69</v>
      </c>
    </row>
    <row r="150" spans="1:9" ht="60">
      <c r="A150" s="179">
        <v>148</v>
      </c>
      <c r="B150" s="176" t="s">
        <v>5510</v>
      </c>
      <c r="C150" s="178" t="s">
        <v>3526</v>
      </c>
      <c r="D150" s="178" t="s">
        <v>3622</v>
      </c>
      <c r="E150" s="326">
        <v>31490002</v>
      </c>
      <c r="F150" s="321" t="s">
        <v>5509</v>
      </c>
      <c r="G150" s="176" t="s">
        <v>3621</v>
      </c>
      <c r="H150" s="177">
        <v>534409.5</v>
      </c>
      <c r="I150" s="320">
        <v>5590.5</v>
      </c>
    </row>
    <row r="151" spans="1:9" ht="36">
      <c r="A151" s="179">
        <v>149</v>
      </c>
      <c r="B151" s="176" t="s">
        <v>3620</v>
      </c>
      <c r="C151" s="178" t="s">
        <v>3507</v>
      </c>
      <c r="D151" s="178" t="s">
        <v>3619</v>
      </c>
      <c r="E151" s="322" t="s">
        <v>5508</v>
      </c>
      <c r="F151" s="321" t="s">
        <v>5507</v>
      </c>
      <c r="G151" s="176" t="s">
        <v>3618</v>
      </c>
      <c r="H151" s="177">
        <v>133622.60999999999</v>
      </c>
      <c r="I151" s="320">
        <v>1377.39</v>
      </c>
    </row>
    <row r="152" spans="1:9" ht="48">
      <c r="A152" s="179">
        <v>150</v>
      </c>
      <c r="B152" s="176" t="s">
        <v>3610</v>
      </c>
      <c r="C152" s="178" t="s">
        <v>3533</v>
      </c>
      <c r="D152" s="178" t="s">
        <v>3617</v>
      </c>
      <c r="E152" s="327" t="s">
        <v>5506</v>
      </c>
      <c r="F152" s="323" t="s">
        <v>5505</v>
      </c>
      <c r="G152" s="176" t="s">
        <v>3616</v>
      </c>
      <c r="H152" s="177">
        <v>728481.9</v>
      </c>
      <c r="I152" s="320">
        <v>1518.1</v>
      </c>
    </row>
    <row r="153" spans="1:9" ht="30">
      <c r="A153" s="179">
        <v>151</v>
      </c>
      <c r="B153" s="176" t="s">
        <v>3615</v>
      </c>
      <c r="C153" s="178" t="s">
        <v>3511</v>
      </c>
      <c r="D153" s="178" t="s">
        <v>3614</v>
      </c>
      <c r="E153" s="322" t="s">
        <v>5504</v>
      </c>
      <c r="F153" s="330" t="s">
        <v>5503</v>
      </c>
      <c r="G153" s="176" t="s">
        <v>3613</v>
      </c>
      <c r="H153" s="177">
        <v>63973.8</v>
      </c>
      <c r="I153" s="329">
        <v>26.2</v>
      </c>
    </row>
    <row r="154" spans="1:9" ht="48">
      <c r="A154" s="179">
        <v>152</v>
      </c>
      <c r="B154" s="176" t="s">
        <v>5502</v>
      </c>
      <c r="C154" s="178" t="s">
        <v>3533</v>
      </c>
      <c r="D154" s="178" t="s">
        <v>3612</v>
      </c>
      <c r="E154" s="322" t="s">
        <v>5501</v>
      </c>
      <c r="F154" s="321" t="s">
        <v>5500</v>
      </c>
      <c r="G154" s="176" t="s">
        <v>3611</v>
      </c>
      <c r="H154" s="177">
        <v>799833.94</v>
      </c>
      <c r="I154" s="320">
        <v>166.06</v>
      </c>
    </row>
    <row r="155" spans="1:9" ht="90">
      <c r="A155" s="179">
        <v>153</v>
      </c>
      <c r="B155" s="176" t="s">
        <v>5499</v>
      </c>
      <c r="C155" s="178" t="s">
        <v>3533</v>
      </c>
      <c r="D155" s="178" t="s">
        <v>3609</v>
      </c>
      <c r="E155" s="322" t="s">
        <v>5498</v>
      </c>
      <c r="F155" s="321" t="s">
        <v>5497</v>
      </c>
      <c r="G155" s="176" t="s">
        <v>3608</v>
      </c>
      <c r="H155" s="177">
        <v>799933.73</v>
      </c>
      <c r="I155" s="329">
        <v>66.27</v>
      </c>
    </row>
    <row r="156" spans="1:9" ht="30">
      <c r="A156" s="179">
        <v>154</v>
      </c>
      <c r="B156" s="176" t="s">
        <v>3607</v>
      </c>
      <c r="C156" s="178" t="s">
        <v>3507</v>
      </c>
      <c r="D156" s="178" t="s">
        <v>3606</v>
      </c>
      <c r="E156" s="322" t="s">
        <v>5496</v>
      </c>
      <c r="F156" s="321" t="s">
        <v>5495</v>
      </c>
      <c r="G156" s="176" t="s">
        <v>3605</v>
      </c>
      <c r="H156" s="177">
        <v>197845.72</v>
      </c>
      <c r="I156" s="320">
        <v>0</v>
      </c>
    </row>
    <row r="157" spans="1:9" ht="30">
      <c r="A157" s="179">
        <v>155</v>
      </c>
      <c r="B157" s="176" t="s">
        <v>3604</v>
      </c>
      <c r="C157" s="178" t="s">
        <v>3507</v>
      </c>
      <c r="D157" s="178" t="s">
        <v>3603</v>
      </c>
      <c r="E157" s="322" t="s">
        <v>5494</v>
      </c>
      <c r="F157" s="321" t="s">
        <v>5493</v>
      </c>
      <c r="G157" s="176" t="s">
        <v>3602</v>
      </c>
      <c r="H157" s="177">
        <v>50133.2</v>
      </c>
      <c r="I157" s="320">
        <v>0</v>
      </c>
    </row>
    <row r="158" spans="1:9" ht="60">
      <c r="A158" s="179">
        <v>156</v>
      </c>
      <c r="B158" s="176" t="s">
        <v>3601</v>
      </c>
      <c r="C158" s="178" t="s">
        <v>3579</v>
      </c>
      <c r="D158" s="178" t="s">
        <v>3600</v>
      </c>
      <c r="E158" s="322" t="s">
        <v>5492</v>
      </c>
      <c r="F158" s="321" t="s">
        <v>5491</v>
      </c>
      <c r="G158" s="176" t="s">
        <v>3599</v>
      </c>
      <c r="H158" s="177">
        <v>438000</v>
      </c>
      <c r="I158" s="320">
        <v>0</v>
      </c>
    </row>
    <row r="159" spans="1:9" ht="48">
      <c r="A159" s="179">
        <v>157</v>
      </c>
      <c r="B159" s="176" t="s">
        <v>5490</v>
      </c>
      <c r="C159" s="178" t="s">
        <v>3579</v>
      </c>
      <c r="D159" s="178" t="s">
        <v>3598</v>
      </c>
      <c r="E159" s="322" t="s">
        <v>5489</v>
      </c>
      <c r="F159" s="321" t="s">
        <v>5488</v>
      </c>
      <c r="G159" s="176" t="s">
        <v>3597</v>
      </c>
      <c r="H159" s="177">
        <v>800000</v>
      </c>
      <c r="I159" s="320">
        <v>0</v>
      </c>
    </row>
    <row r="160" spans="1:9" ht="45">
      <c r="A160" s="179">
        <v>158</v>
      </c>
      <c r="B160" s="176" t="s">
        <v>5487</v>
      </c>
      <c r="C160" s="178" t="s">
        <v>3503</v>
      </c>
      <c r="D160" s="178" t="s">
        <v>3596</v>
      </c>
      <c r="E160" s="322" t="s">
        <v>5486</v>
      </c>
      <c r="F160" s="321" t="s">
        <v>5485</v>
      </c>
      <c r="G160" s="176" t="s">
        <v>3595</v>
      </c>
      <c r="H160" s="177">
        <v>62140.08</v>
      </c>
      <c r="I160" s="320">
        <v>0</v>
      </c>
    </row>
    <row r="161" spans="1:9" ht="36">
      <c r="A161" s="179">
        <v>159</v>
      </c>
      <c r="B161" s="176" t="s">
        <v>3594</v>
      </c>
      <c r="C161" s="178" t="s">
        <v>3522</v>
      </c>
      <c r="D161" s="178" t="s">
        <v>3593</v>
      </c>
      <c r="E161" s="327" t="s">
        <v>5484</v>
      </c>
      <c r="F161" s="323" t="s">
        <v>5483</v>
      </c>
      <c r="G161" s="176" t="s">
        <v>3592</v>
      </c>
      <c r="H161" s="177">
        <v>150000</v>
      </c>
      <c r="I161" s="320">
        <v>0</v>
      </c>
    </row>
    <row r="162" spans="1:9" ht="36">
      <c r="A162" s="179">
        <v>160</v>
      </c>
      <c r="B162" s="176" t="s">
        <v>3591</v>
      </c>
      <c r="C162" s="178" t="s">
        <v>3507</v>
      </c>
      <c r="D162" s="178" t="s">
        <v>3590</v>
      </c>
      <c r="E162" s="324">
        <v>11700001</v>
      </c>
      <c r="F162" s="323" t="s">
        <v>5482</v>
      </c>
      <c r="G162" s="176" t="s">
        <v>3589</v>
      </c>
      <c r="H162" s="177">
        <v>435000</v>
      </c>
      <c r="I162" s="320">
        <v>0</v>
      </c>
    </row>
    <row r="163" spans="1:9" ht="30">
      <c r="A163" s="179">
        <v>161</v>
      </c>
      <c r="B163" s="176" t="s">
        <v>3588</v>
      </c>
      <c r="C163" s="178" t="s">
        <v>3579</v>
      </c>
      <c r="D163" s="178" t="s">
        <v>3587</v>
      </c>
      <c r="E163" s="322" t="s">
        <v>5481</v>
      </c>
      <c r="F163" s="321" t="s">
        <v>5480</v>
      </c>
      <c r="G163" s="176" t="s">
        <v>3586</v>
      </c>
      <c r="H163" s="177">
        <v>444999.99719999998</v>
      </c>
      <c r="I163" s="320">
        <v>0</v>
      </c>
    </row>
    <row r="164" spans="1:9" ht="45">
      <c r="A164" s="179">
        <v>162</v>
      </c>
      <c r="B164" s="176" t="s">
        <v>5479</v>
      </c>
      <c r="C164" s="178" t="s">
        <v>3511</v>
      </c>
      <c r="D164" s="178" t="s">
        <v>3585</v>
      </c>
      <c r="E164" s="322" t="s">
        <v>5478</v>
      </c>
      <c r="F164" s="321" t="s">
        <v>5477</v>
      </c>
      <c r="G164" s="176" t="s">
        <v>3584</v>
      </c>
      <c r="H164" s="177">
        <v>800000</v>
      </c>
      <c r="I164" s="320">
        <v>0</v>
      </c>
    </row>
    <row r="165" spans="1:9" ht="30">
      <c r="A165" s="179">
        <v>163</v>
      </c>
      <c r="B165" s="176" t="s">
        <v>3583</v>
      </c>
      <c r="C165" s="178" t="s">
        <v>3507</v>
      </c>
      <c r="D165" s="178" t="s">
        <v>3582</v>
      </c>
      <c r="E165" s="322" t="s">
        <v>5476</v>
      </c>
      <c r="F165" s="321" t="s">
        <v>5475</v>
      </c>
      <c r="G165" s="176" t="s">
        <v>3581</v>
      </c>
      <c r="H165" s="177">
        <v>300000</v>
      </c>
      <c r="I165" s="320">
        <v>0</v>
      </c>
    </row>
    <row r="166" spans="1:9" ht="72">
      <c r="A166" s="179">
        <v>164</v>
      </c>
      <c r="B166" s="176" t="s">
        <v>3580</v>
      </c>
      <c r="C166" s="178" t="s">
        <v>3579</v>
      </c>
      <c r="D166" s="178" t="s">
        <v>3578</v>
      </c>
      <c r="E166" s="327" t="s">
        <v>5474</v>
      </c>
      <c r="F166" s="323" t="s">
        <v>5473</v>
      </c>
      <c r="G166" s="176" t="s">
        <v>3577</v>
      </c>
      <c r="H166" s="177">
        <v>188000</v>
      </c>
      <c r="I166" s="320">
        <v>0</v>
      </c>
    </row>
    <row r="167" spans="1:9" ht="60">
      <c r="A167" s="179">
        <v>165</v>
      </c>
      <c r="B167" s="176" t="s">
        <v>5472</v>
      </c>
      <c r="C167" s="178" t="s">
        <v>3511</v>
      </c>
      <c r="D167" s="178" t="s">
        <v>3576</v>
      </c>
      <c r="E167" s="322" t="s">
        <v>5471</v>
      </c>
      <c r="F167" s="321" t="s">
        <v>5470</v>
      </c>
      <c r="G167" s="176" t="s">
        <v>3575</v>
      </c>
      <c r="H167" s="177">
        <v>800000</v>
      </c>
      <c r="I167" s="320">
        <v>0</v>
      </c>
    </row>
    <row r="168" spans="1:9" ht="60">
      <c r="A168" s="179">
        <v>166</v>
      </c>
      <c r="B168" s="176" t="s">
        <v>3574</v>
      </c>
      <c r="C168" s="178" t="s">
        <v>3507</v>
      </c>
      <c r="D168" s="178" t="s">
        <v>3573</v>
      </c>
      <c r="E168" s="322" t="s">
        <v>5469</v>
      </c>
      <c r="F168" s="321" t="s">
        <v>5468</v>
      </c>
      <c r="G168" s="176" t="s">
        <v>3572</v>
      </c>
      <c r="H168" s="177">
        <v>464203.71</v>
      </c>
      <c r="I168" s="320">
        <v>0</v>
      </c>
    </row>
    <row r="169" spans="1:9" ht="96">
      <c r="A169" s="179">
        <v>167</v>
      </c>
      <c r="B169" s="176" t="s">
        <v>5467</v>
      </c>
      <c r="C169" s="178" t="s">
        <v>3511</v>
      </c>
      <c r="D169" s="178" t="s">
        <v>3571</v>
      </c>
      <c r="E169" s="322" t="s">
        <v>5466</v>
      </c>
      <c r="F169" s="321" t="s">
        <v>5465</v>
      </c>
      <c r="G169" s="176" t="s">
        <v>3570</v>
      </c>
      <c r="H169" s="177">
        <v>800000</v>
      </c>
      <c r="I169" s="320">
        <v>0</v>
      </c>
    </row>
    <row r="170" spans="1:9" ht="45">
      <c r="A170" s="179">
        <v>168</v>
      </c>
      <c r="B170" s="176" t="s">
        <v>3569</v>
      </c>
      <c r="C170" s="178" t="s">
        <v>3533</v>
      </c>
      <c r="D170" s="178" t="s">
        <v>3568</v>
      </c>
      <c r="E170" s="322">
        <v>60740001</v>
      </c>
      <c r="F170" s="321" t="s">
        <v>5464</v>
      </c>
      <c r="G170" s="176" t="s">
        <v>3567</v>
      </c>
      <c r="H170" s="177">
        <v>196450.3965</v>
      </c>
      <c r="I170" s="320">
        <v>0</v>
      </c>
    </row>
    <row r="171" spans="1:9" ht="72">
      <c r="A171" s="179">
        <v>169</v>
      </c>
      <c r="B171" s="176" t="s">
        <v>3566</v>
      </c>
      <c r="C171" s="178" t="s">
        <v>3533</v>
      </c>
      <c r="D171" s="178" t="s">
        <v>3565</v>
      </c>
      <c r="E171" s="322" t="s">
        <v>5463</v>
      </c>
      <c r="F171" s="321" t="s">
        <v>5462</v>
      </c>
      <c r="G171" s="176" t="s">
        <v>3564</v>
      </c>
      <c r="H171" s="177">
        <v>290000</v>
      </c>
      <c r="I171" s="320">
        <v>0</v>
      </c>
    </row>
    <row r="172" spans="1:9" ht="36">
      <c r="A172" s="179">
        <v>170</v>
      </c>
      <c r="B172" s="176" t="s">
        <v>3563</v>
      </c>
      <c r="C172" s="178" t="s">
        <v>3533</v>
      </c>
      <c r="D172" s="178" t="s">
        <v>3562</v>
      </c>
      <c r="E172" s="327" t="s">
        <v>5461</v>
      </c>
      <c r="F172" s="323" t="s">
        <v>5460</v>
      </c>
      <c r="G172" s="176" t="s">
        <v>3561</v>
      </c>
      <c r="H172" s="177">
        <v>159987.5385</v>
      </c>
      <c r="I172" s="320">
        <v>0</v>
      </c>
    </row>
    <row r="173" spans="1:9" ht="36">
      <c r="A173" s="179">
        <v>171</v>
      </c>
      <c r="B173" s="176" t="s">
        <v>3560</v>
      </c>
      <c r="C173" s="178" t="s">
        <v>3526</v>
      </c>
      <c r="D173" s="178" t="s">
        <v>3559</v>
      </c>
      <c r="E173" s="326">
        <v>31400002</v>
      </c>
      <c r="F173" s="321" t="s">
        <v>5459</v>
      </c>
      <c r="G173" s="176" t="s">
        <v>3558</v>
      </c>
      <c r="H173" s="177">
        <v>23689.17</v>
      </c>
      <c r="I173" s="320">
        <v>0</v>
      </c>
    </row>
    <row r="174" spans="1:9" ht="72">
      <c r="A174" s="179">
        <v>172</v>
      </c>
      <c r="B174" s="176" t="s">
        <v>3557</v>
      </c>
      <c r="C174" s="178" t="s">
        <v>3533</v>
      </c>
      <c r="D174" s="178" t="s">
        <v>3556</v>
      </c>
      <c r="E174" s="322" t="s">
        <v>5458</v>
      </c>
      <c r="F174" s="321" t="s">
        <v>5457</v>
      </c>
      <c r="G174" s="176" t="s">
        <v>3555</v>
      </c>
      <c r="H174" s="177">
        <v>169199.94</v>
      </c>
      <c r="I174" s="320">
        <v>0</v>
      </c>
    </row>
    <row r="175" spans="1:9" ht="48">
      <c r="A175" s="179">
        <v>173</v>
      </c>
      <c r="B175" s="176" t="s">
        <v>5456</v>
      </c>
      <c r="C175" s="178" t="s">
        <v>3507</v>
      </c>
      <c r="D175" s="178" t="s">
        <v>3554</v>
      </c>
      <c r="E175" s="326">
        <v>10080005</v>
      </c>
      <c r="F175" s="321" t="s">
        <v>5455</v>
      </c>
      <c r="G175" s="176" t="s">
        <v>3553</v>
      </c>
      <c r="H175" s="177">
        <v>83845</v>
      </c>
      <c r="I175" s="325">
        <v>0</v>
      </c>
    </row>
    <row r="176" spans="1:9" ht="36">
      <c r="A176" s="179">
        <v>174</v>
      </c>
      <c r="B176" s="176" t="s">
        <v>5454</v>
      </c>
      <c r="C176" s="178" t="s">
        <v>3507</v>
      </c>
      <c r="D176" s="181" t="s">
        <v>5453</v>
      </c>
      <c r="E176" s="327" t="s">
        <v>5452</v>
      </c>
      <c r="F176" s="321" t="s">
        <v>5451</v>
      </c>
      <c r="G176" s="176" t="s">
        <v>3552</v>
      </c>
      <c r="H176" s="177">
        <v>63320.800000000003</v>
      </c>
      <c r="I176" s="325">
        <v>0</v>
      </c>
    </row>
    <row r="177" spans="1:9" ht="60">
      <c r="A177" s="179">
        <v>175</v>
      </c>
      <c r="B177" s="176" t="s">
        <v>3551</v>
      </c>
      <c r="C177" s="178" t="s">
        <v>3533</v>
      </c>
      <c r="D177" s="178" t="s">
        <v>3550</v>
      </c>
      <c r="E177" s="322" t="s">
        <v>5450</v>
      </c>
      <c r="F177" s="321" t="s">
        <v>5449</v>
      </c>
      <c r="G177" s="176" t="s">
        <v>3549</v>
      </c>
      <c r="H177" s="177">
        <v>99977.8</v>
      </c>
      <c r="I177" s="320">
        <v>0</v>
      </c>
    </row>
    <row r="178" spans="1:9" ht="72">
      <c r="A178" s="179">
        <v>176</v>
      </c>
      <c r="B178" s="176" t="s">
        <v>3548</v>
      </c>
      <c r="C178" s="178" t="s">
        <v>3533</v>
      </c>
      <c r="D178" s="178" t="s">
        <v>3547</v>
      </c>
      <c r="E178" s="322" t="s">
        <v>5448</v>
      </c>
      <c r="F178" s="321" t="s">
        <v>5447</v>
      </c>
      <c r="G178" s="176" t="s">
        <v>3546</v>
      </c>
      <c r="H178" s="177">
        <v>464450</v>
      </c>
      <c r="I178" s="328">
        <v>0</v>
      </c>
    </row>
    <row r="179" spans="1:9" ht="36">
      <c r="A179" s="179">
        <v>177</v>
      </c>
      <c r="B179" s="176" t="s">
        <v>3545</v>
      </c>
      <c r="C179" s="178" t="s">
        <v>3522</v>
      </c>
      <c r="D179" s="178" t="s">
        <v>3544</v>
      </c>
      <c r="E179" s="322" t="s">
        <v>5446</v>
      </c>
      <c r="F179" s="176" t="s">
        <v>3543</v>
      </c>
      <c r="G179" s="176" t="s">
        <v>3542</v>
      </c>
      <c r="H179" s="177">
        <v>409379.92</v>
      </c>
      <c r="I179" s="320">
        <v>0</v>
      </c>
    </row>
    <row r="180" spans="1:9" ht="60">
      <c r="A180" s="179">
        <v>178</v>
      </c>
      <c r="B180" s="176" t="s">
        <v>3541</v>
      </c>
      <c r="C180" s="178" t="s">
        <v>3533</v>
      </c>
      <c r="D180" s="178" t="s">
        <v>3540</v>
      </c>
      <c r="E180" s="326">
        <v>61880002</v>
      </c>
      <c r="F180" s="321" t="s">
        <v>5445</v>
      </c>
      <c r="G180" s="176" t="s">
        <v>3539</v>
      </c>
      <c r="H180" s="177">
        <v>140604.02900000001</v>
      </c>
      <c r="I180" s="320">
        <v>0</v>
      </c>
    </row>
    <row r="181" spans="1:9" ht="69" customHeight="1">
      <c r="A181" s="179">
        <v>179</v>
      </c>
      <c r="B181" s="176" t="s">
        <v>3538</v>
      </c>
      <c r="C181" s="178" t="s">
        <v>3503</v>
      </c>
      <c r="D181" s="178" t="s">
        <v>3537</v>
      </c>
      <c r="E181" s="327" t="s">
        <v>5444</v>
      </c>
      <c r="F181" s="323" t="s">
        <v>5443</v>
      </c>
      <c r="G181" s="176" t="s">
        <v>3536</v>
      </c>
      <c r="H181" s="177">
        <v>500000</v>
      </c>
      <c r="I181" s="320">
        <v>0</v>
      </c>
    </row>
    <row r="182" spans="1:9" ht="24">
      <c r="A182" s="179">
        <v>180</v>
      </c>
      <c r="B182" s="176" t="s">
        <v>5442</v>
      </c>
      <c r="C182" s="178" t="s">
        <v>3526</v>
      </c>
      <c r="D182" s="178" t="s">
        <v>3535</v>
      </c>
      <c r="E182" s="322" t="s">
        <v>5441</v>
      </c>
      <c r="F182" s="321" t="s">
        <v>5440</v>
      </c>
      <c r="G182" s="176" t="s">
        <v>3528</v>
      </c>
      <c r="H182" s="177">
        <v>226159.63</v>
      </c>
      <c r="I182" s="180">
        <v>0</v>
      </c>
    </row>
    <row r="183" spans="1:9" ht="60">
      <c r="A183" s="179">
        <v>181</v>
      </c>
      <c r="B183" s="176" t="s">
        <v>3534</v>
      </c>
      <c r="C183" s="178" t="s">
        <v>3533</v>
      </c>
      <c r="D183" s="178" t="s">
        <v>3532</v>
      </c>
      <c r="E183" s="322" t="s">
        <v>5439</v>
      </c>
      <c r="F183" s="176" t="s">
        <v>3531</v>
      </c>
      <c r="G183" s="176" t="s">
        <v>3530</v>
      </c>
      <c r="H183" s="177">
        <v>781729.26</v>
      </c>
      <c r="I183" s="320">
        <v>0</v>
      </c>
    </row>
    <row r="184" spans="1:9" ht="24">
      <c r="A184" s="179">
        <v>182</v>
      </c>
      <c r="B184" s="176" t="s">
        <v>5438</v>
      </c>
      <c r="C184" s="178" t="s">
        <v>3526</v>
      </c>
      <c r="D184" s="178" t="s">
        <v>3529</v>
      </c>
      <c r="E184" s="322" t="s">
        <v>5437</v>
      </c>
      <c r="F184" s="321" t="s">
        <v>5436</v>
      </c>
      <c r="G184" s="176" t="s">
        <v>3528</v>
      </c>
      <c r="H184" s="177">
        <v>379970.49</v>
      </c>
      <c r="I184" s="320">
        <v>0</v>
      </c>
    </row>
    <row r="185" spans="1:9" ht="36">
      <c r="A185" s="179">
        <v>183</v>
      </c>
      <c r="B185" s="176" t="s">
        <v>3527</v>
      </c>
      <c r="C185" s="178" t="s">
        <v>3526</v>
      </c>
      <c r="D185" s="178" t="s">
        <v>3525</v>
      </c>
      <c r="E185" s="327" t="s">
        <v>5435</v>
      </c>
      <c r="F185" s="323" t="s">
        <v>5434</v>
      </c>
      <c r="G185" s="176" t="s">
        <v>3524</v>
      </c>
      <c r="H185" s="177">
        <v>792028.4</v>
      </c>
      <c r="I185" s="320">
        <v>20000</v>
      </c>
    </row>
    <row r="186" spans="1:9" ht="60">
      <c r="A186" s="179">
        <v>184</v>
      </c>
      <c r="B186" s="176" t="s">
        <v>3523</v>
      </c>
      <c r="C186" s="178" t="s">
        <v>3522</v>
      </c>
      <c r="D186" s="178" t="s">
        <v>3521</v>
      </c>
      <c r="E186" s="326" t="s">
        <v>5433</v>
      </c>
      <c r="F186" s="321" t="s">
        <v>5432</v>
      </c>
      <c r="G186" s="176" t="s">
        <v>3520</v>
      </c>
      <c r="H186" s="177">
        <v>323976.40999999997</v>
      </c>
      <c r="I186" s="320">
        <v>0</v>
      </c>
    </row>
    <row r="187" spans="1:9" ht="48">
      <c r="A187" s="179">
        <v>185</v>
      </c>
      <c r="B187" s="176" t="s">
        <v>3519</v>
      </c>
      <c r="C187" s="178" t="s">
        <v>3507</v>
      </c>
      <c r="D187" s="178" t="s">
        <v>3518</v>
      </c>
      <c r="E187" s="326">
        <v>11020001</v>
      </c>
      <c r="F187" s="176" t="s">
        <v>3517</v>
      </c>
      <c r="G187" s="176" t="s">
        <v>3516</v>
      </c>
      <c r="H187" s="177">
        <v>165562</v>
      </c>
      <c r="I187" s="320">
        <v>0</v>
      </c>
    </row>
    <row r="188" spans="1:9" ht="72">
      <c r="A188" s="179">
        <v>186</v>
      </c>
      <c r="B188" s="176" t="s">
        <v>3515</v>
      </c>
      <c r="C188" s="178" t="s">
        <v>3503</v>
      </c>
      <c r="D188" s="178" t="s">
        <v>3514</v>
      </c>
      <c r="E188" s="324">
        <v>41520002</v>
      </c>
      <c r="F188" s="323" t="s">
        <v>5431</v>
      </c>
      <c r="G188" s="176" t="s">
        <v>3513</v>
      </c>
      <c r="H188" s="177">
        <v>328398.09000000003</v>
      </c>
      <c r="I188" s="320">
        <v>0</v>
      </c>
    </row>
    <row r="189" spans="1:9" ht="48">
      <c r="A189" s="179">
        <v>187</v>
      </c>
      <c r="B189" s="176" t="s">
        <v>3512</v>
      </c>
      <c r="C189" s="178" t="s">
        <v>3511</v>
      </c>
      <c r="D189" s="178" t="s">
        <v>3510</v>
      </c>
      <c r="E189" s="322">
        <v>1030030001</v>
      </c>
      <c r="F189" s="321" t="s">
        <v>5430</v>
      </c>
      <c r="G189" s="176" t="s">
        <v>3509</v>
      </c>
      <c r="H189" s="177">
        <v>281990</v>
      </c>
      <c r="I189" s="325">
        <v>0</v>
      </c>
    </row>
    <row r="190" spans="1:9" ht="36">
      <c r="A190" s="179">
        <v>188</v>
      </c>
      <c r="B190" s="176" t="s">
        <v>3508</v>
      </c>
      <c r="C190" s="178" t="s">
        <v>3507</v>
      </c>
      <c r="D190" s="178" t="s">
        <v>3506</v>
      </c>
      <c r="E190" s="324">
        <v>12460001</v>
      </c>
      <c r="F190" s="323" t="s">
        <v>5429</v>
      </c>
      <c r="G190" s="176" t="s">
        <v>3505</v>
      </c>
      <c r="H190" s="177">
        <v>35718.839999999997</v>
      </c>
      <c r="I190" s="320">
        <v>0</v>
      </c>
    </row>
    <row r="191" spans="1:9" ht="30">
      <c r="A191" s="179">
        <v>189</v>
      </c>
      <c r="B191" s="176" t="s">
        <v>3504</v>
      </c>
      <c r="C191" s="178" t="s">
        <v>3503</v>
      </c>
      <c r="D191" s="178" t="s">
        <v>3502</v>
      </c>
      <c r="E191" s="322" t="s">
        <v>5428</v>
      </c>
      <c r="F191" s="449" t="s">
        <v>5427</v>
      </c>
      <c r="G191" s="450" t="s">
        <v>3501</v>
      </c>
      <c r="H191" s="452">
        <v>89061.45</v>
      </c>
      <c r="I191" s="342">
        <v>0</v>
      </c>
    </row>
    <row r="192" spans="1:9">
      <c r="F192" s="492" t="s">
        <v>5955</v>
      </c>
      <c r="G192" s="492"/>
      <c r="H192" s="451">
        <f>SUM(H3:H191)</f>
        <v>75575854.47330001</v>
      </c>
    </row>
  </sheetData>
  <mergeCells count="2">
    <mergeCell ref="A1:I1"/>
    <mergeCell ref="F192:G192"/>
  </mergeCells>
  <pageMargins left="0.7" right="0.7" top="0.75" bottom="0.75" header="0.3" footer="0.3"/>
  <pageSetup paperSize="9" scale="53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"/>
  <sheetViews>
    <sheetView workbookViewId="0">
      <selection activeCell="E16" sqref="E16"/>
    </sheetView>
  </sheetViews>
  <sheetFormatPr defaultRowHeight="15"/>
  <cols>
    <col min="2" max="2" width="32.140625" customWidth="1"/>
    <col min="3" max="3" width="39.42578125" customWidth="1"/>
    <col min="4" max="4" width="29.42578125" customWidth="1"/>
    <col min="5" max="5" width="33" customWidth="1"/>
    <col min="6" max="6" width="40.28515625" customWidth="1"/>
    <col min="7" max="7" width="28.28515625" customWidth="1"/>
    <col min="8" max="8" width="27.140625" customWidth="1"/>
  </cols>
  <sheetData>
    <row r="1" spans="1:8" ht="21">
      <c r="A1" s="475" t="s">
        <v>5966</v>
      </c>
      <c r="B1" s="475"/>
      <c r="C1" s="475"/>
      <c r="D1" s="475"/>
      <c r="E1" s="475"/>
      <c r="F1" s="475"/>
      <c r="G1" s="475"/>
      <c r="H1" s="475"/>
    </row>
    <row r="2" spans="1:8" ht="30">
      <c r="A2" s="23" t="s">
        <v>0</v>
      </c>
      <c r="B2" s="23" t="s">
        <v>1</v>
      </c>
      <c r="C2" s="23" t="s">
        <v>5</v>
      </c>
      <c r="D2" s="23" t="s">
        <v>2</v>
      </c>
      <c r="E2" s="23" t="s">
        <v>7</v>
      </c>
      <c r="F2" s="23" t="s">
        <v>3</v>
      </c>
      <c r="G2" s="140" t="s">
        <v>3359</v>
      </c>
      <c r="H2" s="140" t="s">
        <v>6</v>
      </c>
    </row>
    <row r="3" spans="1:8" s="146" customFormat="1">
      <c r="A3" s="141">
        <v>1</v>
      </c>
      <c r="B3" s="142" t="s">
        <v>3358</v>
      </c>
      <c r="C3" s="143" t="s">
        <v>3131</v>
      </c>
      <c r="D3" s="143" t="s">
        <v>3357</v>
      </c>
      <c r="E3" s="142" t="s">
        <v>3356</v>
      </c>
      <c r="F3" s="144" t="s">
        <v>3133</v>
      </c>
      <c r="G3" s="145">
        <v>680000</v>
      </c>
      <c r="H3" s="145">
        <v>0</v>
      </c>
    </row>
    <row r="4" spans="1:8" s="146" customFormat="1">
      <c r="A4" s="141">
        <v>2</v>
      </c>
      <c r="B4" s="142" t="s">
        <v>3355</v>
      </c>
      <c r="C4" s="143" t="s">
        <v>3127</v>
      </c>
      <c r="D4" s="143" t="s">
        <v>3354</v>
      </c>
      <c r="E4" s="142" t="s">
        <v>3353</v>
      </c>
      <c r="F4" s="144" t="s">
        <v>3148</v>
      </c>
      <c r="G4" s="145">
        <v>700000</v>
      </c>
      <c r="H4" s="145">
        <v>0</v>
      </c>
    </row>
    <row r="5" spans="1:8" s="146" customFormat="1">
      <c r="A5" s="141">
        <v>3</v>
      </c>
      <c r="B5" s="142" t="s">
        <v>3352</v>
      </c>
      <c r="C5" s="143" t="s">
        <v>3140</v>
      </c>
      <c r="D5" s="143" t="s">
        <v>3351</v>
      </c>
      <c r="E5" s="142" t="s">
        <v>3350</v>
      </c>
      <c r="F5" s="144" t="s">
        <v>3133</v>
      </c>
      <c r="G5" s="145">
        <v>73700</v>
      </c>
      <c r="H5" s="145">
        <v>36300</v>
      </c>
    </row>
    <row r="6" spans="1:8" s="146" customFormat="1">
      <c r="A6" s="141">
        <v>4</v>
      </c>
      <c r="B6" s="142" t="s">
        <v>3349</v>
      </c>
      <c r="C6" s="143" t="s">
        <v>3136</v>
      </c>
      <c r="D6" s="143" t="s">
        <v>3348</v>
      </c>
      <c r="E6" s="142" t="s">
        <v>3347</v>
      </c>
      <c r="F6" s="144" t="s">
        <v>1908</v>
      </c>
      <c r="G6" s="145">
        <v>698000</v>
      </c>
      <c r="H6" s="145">
        <v>0</v>
      </c>
    </row>
    <row r="7" spans="1:8" s="146" customFormat="1">
      <c r="A7" s="141">
        <v>5</v>
      </c>
      <c r="B7" s="142" t="s">
        <v>3346</v>
      </c>
      <c r="C7" s="143" t="s">
        <v>3131</v>
      </c>
      <c r="D7" s="143" t="s">
        <v>3345</v>
      </c>
      <c r="E7" s="142" t="s">
        <v>3344</v>
      </c>
      <c r="F7" s="144" t="s">
        <v>3133</v>
      </c>
      <c r="G7" s="145">
        <v>700000</v>
      </c>
      <c r="H7" s="145">
        <v>0</v>
      </c>
    </row>
    <row r="8" spans="1:8" s="146" customFormat="1">
      <c r="A8" s="141">
        <v>6</v>
      </c>
      <c r="B8" s="142" t="s">
        <v>3343</v>
      </c>
      <c r="C8" s="143" t="s">
        <v>3127</v>
      </c>
      <c r="D8" s="143" t="s">
        <v>3342</v>
      </c>
      <c r="E8" s="142" t="s">
        <v>3341</v>
      </c>
      <c r="F8" s="144" t="s">
        <v>3201</v>
      </c>
      <c r="G8" s="145">
        <v>700000</v>
      </c>
      <c r="H8" s="145">
        <v>0</v>
      </c>
    </row>
    <row r="9" spans="1:8" s="146" customFormat="1">
      <c r="A9" s="141">
        <v>7</v>
      </c>
      <c r="B9" s="142" t="s">
        <v>3249</v>
      </c>
      <c r="C9" s="143" t="s">
        <v>3136</v>
      </c>
      <c r="D9" s="143" t="s">
        <v>3340</v>
      </c>
      <c r="E9" s="142" t="s">
        <v>3339</v>
      </c>
      <c r="F9" s="144" t="s">
        <v>2068</v>
      </c>
      <c r="G9" s="145">
        <v>1500000</v>
      </c>
      <c r="H9" s="145">
        <v>796580.67</v>
      </c>
    </row>
    <row r="10" spans="1:8" s="146" customFormat="1">
      <c r="A10" s="141">
        <v>8</v>
      </c>
      <c r="B10" s="142" t="s">
        <v>3238</v>
      </c>
      <c r="C10" s="143" t="s">
        <v>3136</v>
      </c>
      <c r="D10" s="143" t="s">
        <v>3338</v>
      </c>
      <c r="E10" s="142" t="s">
        <v>3337</v>
      </c>
      <c r="F10" s="144" t="s">
        <v>3148</v>
      </c>
      <c r="G10" s="145">
        <v>648000</v>
      </c>
      <c r="H10" s="145">
        <v>0</v>
      </c>
    </row>
    <row r="11" spans="1:8" s="146" customFormat="1">
      <c r="A11" s="141">
        <v>9</v>
      </c>
      <c r="B11" s="142" t="s">
        <v>3336</v>
      </c>
      <c r="C11" s="143" t="s">
        <v>3169</v>
      </c>
      <c r="D11" s="143" t="s">
        <v>3335</v>
      </c>
      <c r="E11" s="142" t="s">
        <v>3334</v>
      </c>
      <c r="F11" s="144" t="s">
        <v>1908</v>
      </c>
      <c r="G11" s="145">
        <v>450000</v>
      </c>
      <c r="H11" s="145">
        <v>0</v>
      </c>
    </row>
    <row r="12" spans="1:8" s="146" customFormat="1">
      <c r="A12" s="141">
        <v>10</v>
      </c>
      <c r="B12" s="142" t="s">
        <v>3333</v>
      </c>
      <c r="C12" s="143" t="s">
        <v>3136</v>
      </c>
      <c r="D12" s="143" t="s">
        <v>3332</v>
      </c>
      <c r="E12" s="142" t="s">
        <v>3331</v>
      </c>
      <c r="F12" s="144" t="s">
        <v>3148</v>
      </c>
      <c r="G12" s="145">
        <v>650000</v>
      </c>
      <c r="H12" s="145">
        <v>0</v>
      </c>
    </row>
    <row r="13" spans="1:8" s="146" customFormat="1">
      <c r="A13" s="141">
        <v>11</v>
      </c>
      <c r="B13" s="142" t="s">
        <v>3330</v>
      </c>
      <c r="C13" s="143" t="s">
        <v>3140</v>
      </c>
      <c r="D13" s="143" t="s">
        <v>3329</v>
      </c>
      <c r="E13" s="142" t="s">
        <v>3328</v>
      </c>
      <c r="F13" s="144" t="s">
        <v>3148</v>
      </c>
      <c r="G13" s="145">
        <v>700000</v>
      </c>
      <c r="H13" s="145">
        <v>0</v>
      </c>
    </row>
    <row r="14" spans="1:8" s="146" customFormat="1" ht="30">
      <c r="A14" s="141">
        <v>12</v>
      </c>
      <c r="B14" s="147" t="s">
        <v>3327</v>
      </c>
      <c r="C14" s="143" t="s">
        <v>3136</v>
      </c>
      <c r="D14" s="143" t="s">
        <v>3326</v>
      </c>
      <c r="E14" s="142" t="s">
        <v>3325</v>
      </c>
      <c r="F14" s="144" t="s">
        <v>3148</v>
      </c>
      <c r="G14" s="145">
        <v>700000</v>
      </c>
      <c r="H14" s="145">
        <v>0</v>
      </c>
    </row>
    <row r="15" spans="1:8" s="146" customFormat="1">
      <c r="A15" s="141">
        <v>13</v>
      </c>
      <c r="B15" s="142" t="s">
        <v>3324</v>
      </c>
      <c r="C15" s="143" t="s">
        <v>3131</v>
      </c>
      <c r="D15" s="143" t="s">
        <v>3323</v>
      </c>
      <c r="E15" s="142" t="s">
        <v>3322</v>
      </c>
      <c r="F15" s="144" t="s">
        <v>1908</v>
      </c>
      <c r="G15" s="145">
        <v>700000</v>
      </c>
      <c r="H15" s="145">
        <v>0</v>
      </c>
    </row>
    <row r="16" spans="1:8" s="146" customFormat="1">
      <c r="A16" s="141">
        <v>14</v>
      </c>
      <c r="B16" s="142" t="s">
        <v>3321</v>
      </c>
      <c r="C16" s="143" t="s">
        <v>3131</v>
      </c>
      <c r="D16" s="143" t="s">
        <v>3320</v>
      </c>
      <c r="E16" s="142" t="s">
        <v>3319</v>
      </c>
      <c r="F16" s="144" t="s">
        <v>1943</v>
      </c>
      <c r="G16" s="145">
        <v>185195.64</v>
      </c>
      <c r="H16" s="145">
        <v>0</v>
      </c>
    </row>
    <row r="17" spans="1:8" s="146" customFormat="1">
      <c r="A17" s="141">
        <v>15</v>
      </c>
      <c r="B17" s="142" t="s">
        <v>3318</v>
      </c>
      <c r="C17" s="143" t="s">
        <v>3169</v>
      </c>
      <c r="D17" s="143" t="s">
        <v>3317</v>
      </c>
      <c r="E17" s="142" t="s">
        <v>3316</v>
      </c>
      <c r="F17" s="144" t="s">
        <v>1943</v>
      </c>
      <c r="G17" s="145">
        <v>653092.36</v>
      </c>
      <c r="H17" s="145">
        <v>0</v>
      </c>
    </row>
    <row r="18" spans="1:8" s="146" customFormat="1">
      <c r="A18" s="141">
        <v>16</v>
      </c>
      <c r="B18" s="142" t="s">
        <v>3315</v>
      </c>
      <c r="C18" s="143" t="s">
        <v>3136</v>
      </c>
      <c r="D18" s="143" t="s">
        <v>3314</v>
      </c>
      <c r="E18" s="142" t="s">
        <v>2000</v>
      </c>
      <c r="F18" s="144" t="s">
        <v>3201</v>
      </c>
      <c r="G18" s="145">
        <v>690723.83999999997</v>
      </c>
      <c r="H18" s="145">
        <v>0</v>
      </c>
    </row>
    <row r="19" spans="1:8" s="146" customFormat="1">
      <c r="A19" s="141">
        <v>17</v>
      </c>
      <c r="B19" s="142" t="s">
        <v>3313</v>
      </c>
      <c r="C19" s="143" t="s">
        <v>3169</v>
      </c>
      <c r="D19" s="143" t="s">
        <v>3312</v>
      </c>
      <c r="E19" s="142" t="s">
        <v>3311</v>
      </c>
      <c r="F19" s="144" t="s">
        <v>3201</v>
      </c>
      <c r="G19" s="145">
        <v>698000</v>
      </c>
      <c r="H19" s="145">
        <v>0</v>
      </c>
    </row>
    <row r="20" spans="1:8" s="146" customFormat="1">
      <c r="A20" s="141">
        <v>18</v>
      </c>
      <c r="B20" s="142" t="s">
        <v>3238</v>
      </c>
      <c r="C20" s="143" t="s">
        <v>3136</v>
      </c>
      <c r="D20" s="143" t="s">
        <v>3310</v>
      </c>
      <c r="E20" s="142" t="s">
        <v>3309</v>
      </c>
      <c r="F20" s="144" t="s">
        <v>1943</v>
      </c>
      <c r="G20" s="145">
        <v>700000</v>
      </c>
      <c r="H20" s="145">
        <v>0</v>
      </c>
    </row>
    <row r="21" spans="1:8" s="146" customFormat="1">
      <c r="A21" s="141">
        <v>19</v>
      </c>
      <c r="B21" s="142" t="s">
        <v>3308</v>
      </c>
      <c r="C21" s="143" t="s">
        <v>3127</v>
      </c>
      <c r="D21" s="143" t="s">
        <v>3307</v>
      </c>
      <c r="E21" s="142" t="s">
        <v>3306</v>
      </c>
      <c r="F21" s="144" t="s">
        <v>98</v>
      </c>
      <c r="G21" s="145">
        <v>700000</v>
      </c>
      <c r="H21" s="145">
        <v>0</v>
      </c>
    </row>
    <row r="22" spans="1:8" s="146" customFormat="1">
      <c r="A22" s="141">
        <v>20</v>
      </c>
      <c r="B22" s="142" t="s">
        <v>3305</v>
      </c>
      <c r="C22" s="143" t="s">
        <v>3127</v>
      </c>
      <c r="D22" s="143" t="s">
        <v>3304</v>
      </c>
      <c r="E22" s="142" t="s">
        <v>3303</v>
      </c>
      <c r="F22" s="144" t="s">
        <v>3201</v>
      </c>
      <c r="G22" s="145">
        <v>700000</v>
      </c>
      <c r="H22" s="145">
        <v>0</v>
      </c>
    </row>
    <row r="23" spans="1:8" s="146" customFormat="1">
      <c r="A23" s="141">
        <v>21</v>
      </c>
      <c r="B23" s="142" t="s">
        <v>3302</v>
      </c>
      <c r="C23" s="143" t="s">
        <v>3136</v>
      </c>
      <c r="D23" s="143" t="s">
        <v>3301</v>
      </c>
      <c r="E23" s="142" t="s">
        <v>3300</v>
      </c>
      <c r="F23" s="144" t="s">
        <v>2068</v>
      </c>
      <c r="G23" s="145">
        <v>644460</v>
      </c>
      <c r="H23" s="145">
        <v>289540</v>
      </c>
    </row>
    <row r="24" spans="1:8" s="146" customFormat="1">
      <c r="A24" s="141">
        <v>22</v>
      </c>
      <c r="B24" s="142" t="s">
        <v>3147</v>
      </c>
      <c r="C24" s="143" t="s">
        <v>3127</v>
      </c>
      <c r="D24" s="148" t="s">
        <v>3299</v>
      </c>
      <c r="E24" s="147" t="s">
        <v>3298</v>
      </c>
      <c r="F24" s="144" t="s">
        <v>98</v>
      </c>
      <c r="G24" s="145">
        <v>700000</v>
      </c>
      <c r="H24" s="145">
        <v>1075000</v>
      </c>
    </row>
    <row r="25" spans="1:8" s="146" customFormat="1">
      <c r="A25" s="141">
        <v>23</v>
      </c>
      <c r="B25" s="142" t="s">
        <v>3297</v>
      </c>
      <c r="C25" s="143" t="s">
        <v>3140</v>
      </c>
      <c r="D25" s="143" t="s">
        <v>3296</v>
      </c>
      <c r="E25" s="142" t="s">
        <v>3295</v>
      </c>
      <c r="F25" s="144" t="s">
        <v>3124</v>
      </c>
      <c r="G25" s="145">
        <v>250000</v>
      </c>
      <c r="H25" s="145">
        <v>0</v>
      </c>
    </row>
    <row r="26" spans="1:8" s="146" customFormat="1">
      <c r="A26" s="141">
        <v>24</v>
      </c>
      <c r="B26" s="149" t="s">
        <v>3294</v>
      </c>
      <c r="C26" s="143" t="s">
        <v>3131</v>
      </c>
      <c r="D26" s="143" t="s">
        <v>3293</v>
      </c>
      <c r="E26" s="149" t="s">
        <v>3292</v>
      </c>
      <c r="F26" s="144" t="s">
        <v>3133</v>
      </c>
      <c r="G26" s="145">
        <v>250000</v>
      </c>
      <c r="H26" s="145">
        <v>0</v>
      </c>
    </row>
    <row r="27" spans="1:8" s="146" customFormat="1">
      <c r="A27" s="141">
        <v>25</v>
      </c>
      <c r="B27" s="142" t="s">
        <v>3291</v>
      </c>
      <c r="C27" s="143" t="s">
        <v>3131</v>
      </c>
      <c r="D27" s="143" t="s">
        <v>3290</v>
      </c>
      <c r="E27" s="142" t="s">
        <v>3289</v>
      </c>
      <c r="F27" s="144" t="s">
        <v>3133</v>
      </c>
      <c r="G27" s="145">
        <v>500000</v>
      </c>
      <c r="H27" s="145">
        <v>0</v>
      </c>
    </row>
    <row r="28" spans="1:8" s="146" customFormat="1">
      <c r="A28" s="141">
        <v>26</v>
      </c>
      <c r="B28" s="142" t="s">
        <v>3288</v>
      </c>
      <c r="C28" s="143" t="s">
        <v>3136</v>
      </c>
      <c r="D28" s="143" t="s">
        <v>3287</v>
      </c>
      <c r="E28" s="142" t="s">
        <v>3286</v>
      </c>
      <c r="F28" s="144" t="s">
        <v>1908</v>
      </c>
      <c r="G28" s="145">
        <v>700000</v>
      </c>
      <c r="H28" s="145">
        <v>0</v>
      </c>
    </row>
    <row r="29" spans="1:8" s="146" customFormat="1">
      <c r="A29" s="141">
        <v>27</v>
      </c>
      <c r="B29" s="142" t="s">
        <v>3285</v>
      </c>
      <c r="C29" s="143" t="s">
        <v>3169</v>
      </c>
      <c r="D29" s="143" t="s">
        <v>3284</v>
      </c>
      <c r="E29" s="142" t="s">
        <v>3283</v>
      </c>
      <c r="F29" s="144" t="s">
        <v>3124</v>
      </c>
      <c r="G29" s="145">
        <v>317400</v>
      </c>
      <c r="H29" s="145">
        <v>142600</v>
      </c>
    </row>
    <row r="30" spans="1:8" s="146" customFormat="1">
      <c r="A30" s="141">
        <v>28</v>
      </c>
      <c r="B30" s="142" t="s">
        <v>3282</v>
      </c>
      <c r="C30" s="143" t="s">
        <v>3136</v>
      </c>
      <c r="D30" s="143" t="s">
        <v>3281</v>
      </c>
      <c r="E30" s="142" t="s">
        <v>3280</v>
      </c>
      <c r="F30" s="144" t="s">
        <v>3133</v>
      </c>
      <c r="G30" s="145">
        <v>661269.43999999994</v>
      </c>
      <c r="H30" s="145">
        <v>0</v>
      </c>
    </row>
    <row r="31" spans="1:8" s="146" customFormat="1">
      <c r="A31" s="141">
        <v>29</v>
      </c>
      <c r="B31" s="142" t="s">
        <v>3279</v>
      </c>
      <c r="C31" s="143" t="s">
        <v>3131</v>
      </c>
      <c r="D31" s="143" t="s">
        <v>3278</v>
      </c>
      <c r="E31" s="142" t="s">
        <v>3277</v>
      </c>
      <c r="F31" s="144" t="s">
        <v>3148</v>
      </c>
      <c r="G31" s="145">
        <v>698627.97</v>
      </c>
      <c r="H31" s="145">
        <v>0</v>
      </c>
    </row>
    <row r="32" spans="1:8" s="146" customFormat="1">
      <c r="A32" s="141">
        <v>30</v>
      </c>
      <c r="B32" s="142" t="s">
        <v>3276</v>
      </c>
      <c r="C32" s="143" t="s">
        <v>3131</v>
      </c>
      <c r="D32" s="143" t="s">
        <v>3275</v>
      </c>
      <c r="E32" s="142" t="s">
        <v>3274</v>
      </c>
      <c r="F32" s="144" t="s">
        <v>3148</v>
      </c>
      <c r="G32" s="145">
        <v>700000</v>
      </c>
      <c r="H32" s="145">
        <v>0</v>
      </c>
    </row>
    <row r="33" spans="1:8" s="146" customFormat="1">
      <c r="A33" s="141">
        <v>31</v>
      </c>
      <c r="B33" s="142" t="s">
        <v>3249</v>
      </c>
      <c r="C33" s="143" t="s">
        <v>3136</v>
      </c>
      <c r="D33" s="143" t="s">
        <v>3273</v>
      </c>
      <c r="E33" s="142" t="s">
        <v>3272</v>
      </c>
      <c r="F33" s="144" t="s">
        <v>1943</v>
      </c>
      <c r="G33" s="145">
        <v>465215.53</v>
      </c>
      <c r="H33" s="145">
        <v>0</v>
      </c>
    </row>
    <row r="34" spans="1:8" s="146" customFormat="1">
      <c r="A34" s="141">
        <v>32</v>
      </c>
      <c r="B34" s="142" t="s">
        <v>3271</v>
      </c>
      <c r="C34" s="143" t="s">
        <v>3127</v>
      </c>
      <c r="D34" s="143" t="s">
        <v>3270</v>
      </c>
      <c r="E34" s="142" t="s">
        <v>3269</v>
      </c>
      <c r="F34" s="144" t="s">
        <v>3133</v>
      </c>
      <c r="G34" s="145">
        <v>670000</v>
      </c>
      <c r="H34" s="145">
        <v>0</v>
      </c>
    </row>
    <row r="35" spans="1:8" s="146" customFormat="1">
      <c r="A35" s="141">
        <v>33</v>
      </c>
      <c r="B35" s="142" t="s">
        <v>3268</v>
      </c>
      <c r="C35" s="143" t="s">
        <v>3131</v>
      </c>
      <c r="D35" s="143" t="s">
        <v>3267</v>
      </c>
      <c r="E35" s="142" t="s">
        <v>3266</v>
      </c>
      <c r="F35" s="144" t="s">
        <v>3148</v>
      </c>
      <c r="G35" s="145">
        <v>700000</v>
      </c>
      <c r="H35" s="145">
        <v>0</v>
      </c>
    </row>
    <row r="36" spans="1:8" s="146" customFormat="1">
      <c r="A36" s="141">
        <v>34</v>
      </c>
      <c r="B36" s="142" t="s">
        <v>3265</v>
      </c>
      <c r="C36" s="143" t="s">
        <v>3136</v>
      </c>
      <c r="D36" s="143" t="s">
        <v>3264</v>
      </c>
      <c r="E36" s="142" t="s">
        <v>3263</v>
      </c>
      <c r="F36" s="144" t="s">
        <v>3148</v>
      </c>
      <c r="G36" s="145">
        <v>700000</v>
      </c>
      <c r="H36" s="145">
        <v>0</v>
      </c>
    </row>
    <row r="37" spans="1:8" s="146" customFormat="1">
      <c r="A37" s="141">
        <v>35</v>
      </c>
      <c r="B37" s="142" t="s">
        <v>3262</v>
      </c>
      <c r="C37" s="143" t="s">
        <v>3127</v>
      </c>
      <c r="D37" s="143" t="s">
        <v>3261</v>
      </c>
      <c r="E37" s="142" t="s">
        <v>3260</v>
      </c>
      <c r="F37" s="144" t="s">
        <v>3133</v>
      </c>
      <c r="G37" s="145">
        <v>285000</v>
      </c>
      <c r="H37" s="145">
        <v>0</v>
      </c>
    </row>
    <row r="38" spans="1:8" s="146" customFormat="1">
      <c r="A38" s="141">
        <v>36</v>
      </c>
      <c r="B38" s="142" t="s">
        <v>3259</v>
      </c>
      <c r="C38" s="143" t="s">
        <v>3140</v>
      </c>
      <c r="D38" s="143" t="s">
        <v>3258</v>
      </c>
      <c r="E38" s="142" t="s">
        <v>3257</v>
      </c>
      <c r="F38" s="144" t="s">
        <v>1943</v>
      </c>
      <c r="G38" s="145">
        <v>305000</v>
      </c>
      <c r="H38" s="145">
        <v>0</v>
      </c>
    </row>
    <row r="39" spans="1:8" s="146" customFormat="1">
      <c r="A39" s="141">
        <v>37</v>
      </c>
      <c r="B39" s="142" t="s">
        <v>3256</v>
      </c>
      <c r="C39" s="143" t="s">
        <v>3131</v>
      </c>
      <c r="D39" s="143" t="s">
        <v>3255</v>
      </c>
      <c r="E39" s="142" t="s">
        <v>3254</v>
      </c>
      <c r="F39" s="144" t="s">
        <v>1943</v>
      </c>
      <c r="G39" s="145">
        <v>329731.51</v>
      </c>
      <c r="H39" s="145">
        <v>0</v>
      </c>
    </row>
    <row r="40" spans="1:8" s="146" customFormat="1">
      <c r="A40" s="141">
        <v>38</v>
      </c>
      <c r="B40" s="142" t="s">
        <v>3246</v>
      </c>
      <c r="C40" s="143" t="s">
        <v>3175</v>
      </c>
      <c r="D40" s="143" t="s">
        <v>3253</v>
      </c>
      <c r="E40" s="142" t="s">
        <v>3252</v>
      </c>
      <c r="F40" s="144" t="s">
        <v>3133</v>
      </c>
      <c r="G40" s="145">
        <v>700000</v>
      </c>
      <c r="H40" s="145">
        <v>0</v>
      </c>
    </row>
    <row r="41" spans="1:8" s="146" customFormat="1">
      <c r="A41" s="141">
        <v>39</v>
      </c>
      <c r="B41" s="142" t="s">
        <v>3128</v>
      </c>
      <c r="C41" s="143" t="s">
        <v>3127</v>
      </c>
      <c r="D41" s="143" t="s">
        <v>3251</v>
      </c>
      <c r="E41" s="142" t="s">
        <v>3250</v>
      </c>
      <c r="F41" s="144" t="s">
        <v>3124</v>
      </c>
      <c r="G41" s="145">
        <v>700000</v>
      </c>
      <c r="H41" s="145">
        <v>0</v>
      </c>
    </row>
    <row r="42" spans="1:8" s="146" customFormat="1">
      <c r="A42" s="141">
        <v>40</v>
      </c>
      <c r="B42" s="142" t="s">
        <v>3249</v>
      </c>
      <c r="C42" s="143" t="s">
        <v>3136</v>
      </c>
      <c r="D42" s="143" t="s">
        <v>3248</v>
      </c>
      <c r="E42" s="142" t="s">
        <v>3247</v>
      </c>
      <c r="F42" s="144" t="s">
        <v>3133</v>
      </c>
      <c r="G42" s="145">
        <v>410343.97</v>
      </c>
      <c r="H42" s="145">
        <v>0</v>
      </c>
    </row>
    <row r="43" spans="1:8" s="146" customFormat="1">
      <c r="A43" s="141">
        <v>41</v>
      </c>
      <c r="B43" s="142" t="s">
        <v>3246</v>
      </c>
      <c r="C43" s="143" t="s">
        <v>3175</v>
      </c>
      <c r="D43" s="143" t="s">
        <v>3245</v>
      </c>
      <c r="E43" s="142" t="s">
        <v>3244</v>
      </c>
      <c r="F43" s="144" t="s">
        <v>3124</v>
      </c>
      <c r="G43" s="145">
        <v>700000</v>
      </c>
      <c r="H43" s="145">
        <v>0</v>
      </c>
    </row>
    <row r="44" spans="1:8" s="146" customFormat="1">
      <c r="A44" s="141">
        <v>42</v>
      </c>
      <c r="B44" s="142" t="s">
        <v>3243</v>
      </c>
      <c r="C44" s="143" t="s">
        <v>3131</v>
      </c>
      <c r="D44" s="143" t="s">
        <v>3242</v>
      </c>
      <c r="E44" s="142" t="s">
        <v>3241</v>
      </c>
      <c r="F44" s="144" t="s">
        <v>1943</v>
      </c>
      <c r="G44" s="145">
        <v>310000</v>
      </c>
      <c r="H44" s="145">
        <v>0</v>
      </c>
    </row>
    <row r="45" spans="1:8" s="146" customFormat="1">
      <c r="A45" s="141">
        <v>43</v>
      </c>
      <c r="B45" s="142" t="s">
        <v>3128</v>
      </c>
      <c r="C45" s="143" t="s">
        <v>3127</v>
      </c>
      <c r="D45" s="143" t="s">
        <v>3240</v>
      </c>
      <c r="E45" s="142" t="s">
        <v>3239</v>
      </c>
      <c r="F45" s="144" t="s">
        <v>1943</v>
      </c>
      <c r="G45" s="145">
        <v>320000</v>
      </c>
      <c r="H45" s="145">
        <v>0</v>
      </c>
    </row>
    <row r="46" spans="1:8" s="146" customFormat="1">
      <c r="A46" s="141">
        <v>44</v>
      </c>
      <c r="B46" s="142" t="s">
        <v>3238</v>
      </c>
      <c r="C46" s="143" t="s">
        <v>3136</v>
      </c>
      <c r="D46" s="143" t="s">
        <v>3237</v>
      </c>
      <c r="E46" s="150" t="s">
        <v>3236</v>
      </c>
      <c r="F46" s="144" t="s">
        <v>98</v>
      </c>
      <c r="G46" s="145">
        <v>700000</v>
      </c>
      <c r="H46" s="145">
        <v>0</v>
      </c>
    </row>
    <row r="47" spans="1:8" s="146" customFormat="1" ht="30">
      <c r="A47" s="141">
        <v>45</v>
      </c>
      <c r="B47" s="142" t="s">
        <v>3147</v>
      </c>
      <c r="C47" s="143" t="s">
        <v>3127</v>
      </c>
      <c r="D47" s="148" t="s">
        <v>3235</v>
      </c>
      <c r="E47" s="151" t="s">
        <v>3234</v>
      </c>
      <c r="F47" s="144" t="s">
        <v>3133</v>
      </c>
      <c r="G47" s="145">
        <v>700000</v>
      </c>
      <c r="H47" s="145">
        <v>1176000</v>
      </c>
    </row>
    <row r="48" spans="1:8" s="146" customFormat="1">
      <c r="A48" s="141">
        <v>46</v>
      </c>
      <c r="B48" s="142" t="s">
        <v>3233</v>
      </c>
      <c r="C48" s="143" t="s">
        <v>3131</v>
      </c>
      <c r="D48" s="143" t="s">
        <v>3232</v>
      </c>
      <c r="E48" s="150" t="s">
        <v>3231</v>
      </c>
      <c r="F48" s="144" t="s">
        <v>1919</v>
      </c>
      <c r="G48" s="145">
        <v>700000</v>
      </c>
      <c r="H48" s="145">
        <v>0</v>
      </c>
    </row>
    <row r="49" spans="1:8" s="146" customFormat="1">
      <c r="A49" s="141">
        <v>47</v>
      </c>
      <c r="B49" s="142" t="s">
        <v>3207</v>
      </c>
      <c r="C49" s="143" t="s">
        <v>3127</v>
      </c>
      <c r="D49" s="143" t="s">
        <v>3230</v>
      </c>
      <c r="E49" s="150" t="s">
        <v>3229</v>
      </c>
      <c r="F49" s="144" t="s">
        <v>3133</v>
      </c>
      <c r="G49" s="145">
        <v>700000</v>
      </c>
      <c r="H49" s="145">
        <v>800000</v>
      </c>
    </row>
    <row r="50" spans="1:8" s="146" customFormat="1" ht="30">
      <c r="A50" s="141">
        <v>48</v>
      </c>
      <c r="B50" s="147" t="s">
        <v>3228</v>
      </c>
      <c r="C50" s="143" t="s">
        <v>3131</v>
      </c>
      <c r="D50" s="143" t="s">
        <v>3227</v>
      </c>
      <c r="E50" s="150" t="s">
        <v>3226</v>
      </c>
      <c r="F50" s="144" t="s">
        <v>1943</v>
      </c>
      <c r="G50" s="145">
        <v>370000</v>
      </c>
      <c r="H50" s="145">
        <v>0</v>
      </c>
    </row>
    <row r="51" spans="1:8" s="146" customFormat="1">
      <c r="A51" s="141">
        <v>49</v>
      </c>
      <c r="B51" s="147" t="s">
        <v>3225</v>
      </c>
      <c r="C51" s="143" t="s">
        <v>3136</v>
      </c>
      <c r="D51" s="143" t="s">
        <v>3224</v>
      </c>
      <c r="E51" s="150" t="s">
        <v>3223</v>
      </c>
      <c r="F51" s="144" t="s">
        <v>1943</v>
      </c>
      <c r="G51" s="145">
        <v>650000</v>
      </c>
      <c r="H51" s="145">
        <v>0</v>
      </c>
    </row>
    <row r="52" spans="1:8" s="146" customFormat="1">
      <c r="A52" s="141">
        <v>50</v>
      </c>
      <c r="B52" s="147" t="s">
        <v>3222</v>
      </c>
      <c r="C52" s="143" t="s">
        <v>3140</v>
      </c>
      <c r="D52" s="143" t="s">
        <v>3221</v>
      </c>
      <c r="E52" s="150" t="s">
        <v>3220</v>
      </c>
      <c r="F52" s="144" t="s">
        <v>1943</v>
      </c>
      <c r="G52" s="145">
        <v>660000</v>
      </c>
      <c r="H52" s="145">
        <v>0</v>
      </c>
    </row>
    <row r="53" spans="1:8" s="146" customFormat="1">
      <c r="A53" s="141">
        <v>51</v>
      </c>
      <c r="B53" s="142" t="s">
        <v>3219</v>
      </c>
      <c r="C53" s="143" t="s">
        <v>3140</v>
      </c>
      <c r="D53" s="143" t="s">
        <v>3218</v>
      </c>
      <c r="E53" s="150" t="s">
        <v>3217</v>
      </c>
      <c r="F53" s="144" t="s">
        <v>3133</v>
      </c>
      <c r="G53" s="145">
        <v>180000</v>
      </c>
      <c r="H53" s="145">
        <v>81400</v>
      </c>
    </row>
    <row r="54" spans="1:8" s="146" customFormat="1">
      <c r="A54" s="141">
        <v>52</v>
      </c>
      <c r="B54" s="142" t="s">
        <v>3216</v>
      </c>
      <c r="C54" s="143" t="s">
        <v>3140</v>
      </c>
      <c r="D54" s="143" t="s">
        <v>3215</v>
      </c>
      <c r="E54" s="150" t="s">
        <v>3214</v>
      </c>
      <c r="F54" s="144" t="s">
        <v>3133</v>
      </c>
      <c r="G54" s="145">
        <v>699013.6</v>
      </c>
      <c r="H54" s="145">
        <v>0</v>
      </c>
    </row>
    <row r="55" spans="1:8" s="146" customFormat="1" ht="30">
      <c r="A55" s="141">
        <v>53</v>
      </c>
      <c r="B55" s="147" t="s">
        <v>3213</v>
      </c>
      <c r="C55" s="143" t="s">
        <v>3127</v>
      </c>
      <c r="D55" s="143" t="s">
        <v>3212</v>
      </c>
      <c r="E55" s="150" t="s">
        <v>3211</v>
      </c>
      <c r="F55" s="144" t="s">
        <v>3148</v>
      </c>
      <c r="G55" s="145">
        <v>696851.32</v>
      </c>
      <c r="H55" s="145">
        <v>0</v>
      </c>
    </row>
    <row r="56" spans="1:8" s="146" customFormat="1" ht="30">
      <c r="A56" s="141">
        <v>54</v>
      </c>
      <c r="B56" s="147" t="s">
        <v>3210</v>
      </c>
      <c r="C56" s="143" t="s">
        <v>3127</v>
      </c>
      <c r="D56" s="143" t="s">
        <v>3209</v>
      </c>
      <c r="E56" s="150" t="s">
        <v>3208</v>
      </c>
      <c r="F56" s="144" t="s">
        <v>3133</v>
      </c>
      <c r="G56" s="145">
        <v>700000</v>
      </c>
      <c r="H56" s="145">
        <v>0</v>
      </c>
    </row>
    <row r="57" spans="1:8" s="146" customFormat="1">
      <c r="A57" s="141">
        <v>55</v>
      </c>
      <c r="B57" s="147" t="s">
        <v>3207</v>
      </c>
      <c r="C57" s="143" t="s">
        <v>3127</v>
      </c>
      <c r="D57" s="143" t="s">
        <v>3206</v>
      </c>
      <c r="E57" s="150" t="s">
        <v>3205</v>
      </c>
      <c r="F57" s="144" t="s">
        <v>3133</v>
      </c>
      <c r="G57" s="145">
        <v>400000</v>
      </c>
      <c r="H57" s="145">
        <v>220000</v>
      </c>
    </row>
    <row r="58" spans="1:8" s="146" customFormat="1">
      <c r="A58" s="141">
        <v>56</v>
      </c>
      <c r="B58" s="142" t="s">
        <v>3204</v>
      </c>
      <c r="C58" s="143" t="s">
        <v>3127</v>
      </c>
      <c r="D58" s="143" t="s">
        <v>3203</v>
      </c>
      <c r="E58" s="150" t="s">
        <v>3202</v>
      </c>
      <c r="F58" s="144" t="s">
        <v>3201</v>
      </c>
      <c r="G58" s="145">
        <v>600000</v>
      </c>
      <c r="H58" s="145">
        <v>0</v>
      </c>
    </row>
    <row r="59" spans="1:8" s="146" customFormat="1">
      <c r="A59" s="141">
        <v>57</v>
      </c>
      <c r="B59" s="147" t="s">
        <v>3200</v>
      </c>
      <c r="C59" s="143" t="s">
        <v>3131</v>
      </c>
      <c r="D59" s="143" t="s">
        <v>3199</v>
      </c>
      <c r="E59" s="150" t="s">
        <v>3198</v>
      </c>
      <c r="F59" s="144" t="s">
        <v>3133</v>
      </c>
      <c r="G59" s="145">
        <v>700000</v>
      </c>
      <c r="H59" s="145">
        <v>0</v>
      </c>
    </row>
    <row r="60" spans="1:8" s="146" customFormat="1">
      <c r="A60" s="141">
        <v>58</v>
      </c>
      <c r="B60" s="147" t="s">
        <v>3181</v>
      </c>
      <c r="C60" s="143" t="s">
        <v>3169</v>
      </c>
      <c r="D60" s="143" t="s">
        <v>3197</v>
      </c>
      <c r="E60" s="150" t="s">
        <v>3196</v>
      </c>
      <c r="F60" s="144" t="s">
        <v>98</v>
      </c>
      <c r="G60" s="145">
        <v>700000</v>
      </c>
      <c r="H60" s="145">
        <v>0</v>
      </c>
    </row>
    <row r="61" spans="1:8" s="146" customFormat="1">
      <c r="A61" s="141">
        <v>59</v>
      </c>
      <c r="B61" s="147" t="s">
        <v>3195</v>
      </c>
      <c r="C61" s="143" t="s">
        <v>3131</v>
      </c>
      <c r="D61" s="143" t="s">
        <v>3194</v>
      </c>
      <c r="E61" s="150" t="s">
        <v>3193</v>
      </c>
      <c r="F61" s="144" t="s">
        <v>3133</v>
      </c>
      <c r="G61" s="145">
        <v>700000</v>
      </c>
      <c r="H61" s="145">
        <v>0</v>
      </c>
    </row>
    <row r="62" spans="1:8" s="146" customFormat="1">
      <c r="A62" s="141">
        <v>60</v>
      </c>
      <c r="B62" s="147" t="s">
        <v>3192</v>
      </c>
      <c r="C62" s="143" t="s">
        <v>3127</v>
      </c>
      <c r="D62" s="143" t="s">
        <v>3191</v>
      </c>
      <c r="E62" s="150" t="s">
        <v>3190</v>
      </c>
      <c r="F62" s="144" t="s">
        <v>3133</v>
      </c>
      <c r="G62" s="145">
        <v>700000</v>
      </c>
      <c r="H62" s="145">
        <v>0</v>
      </c>
    </row>
    <row r="63" spans="1:8" s="146" customFormat="1">
      <c r="A63" s="141">
        <v>61</v>
      </c>
      <c r="B63" s="142" t="s">
        <v>3160</v>
      </c>
      <c r="C63" s="143" t="s">
        <v>3127</v>
      </c>
      <c r="D63" s="143" t="s">
        <v>3189</v>
      </c>
      <c r="E63" s="150" t="s">
        <v>3188</v>
      </c>
      <c r="F63" s="144" t="s">
        <v>98</v>
      </c>
      <c r="G63" s="145">
        <v>210000</v>
      </c>
      <c r="H63" s="145">
        <v>90000</v>
      </c>
    </row>
    <row r="64" spans="1:8" s="146" customFormat="1">
      <c r="A64" s="141">
        <v>62</v>
      </c>
      <c r="B64" s="142" t="s">
        <v>3187</v>
      </c>
      <c r="C64" s="143" t="s">
        <v>3131</v>
      </c>
      <c r="D64" s="143" t="s">
        <v>3186</v>
      </c>
      <c r="E64" s="150" t="s">
        <v>3185</v>
      </c>
      <c r="F64" s="144" t="s">
        <v>3124</v>
      </c>
      <c r="G64" s="145">
        <v>699718.8</v>
      </c>
      <c r="H64" s="145">
        <v>0</v>
      </c>
    </row>
    <row r="65" spans="1:8" s="146" customFormat="1">
      <c r="A65" s="141">
        <v>63</v>
      </c>
      <c r="B65" s="142" t="s">
        <v>3184</v>
      </c>
      <c r="C65" s="143" t="s">
        <v>3169</v>
      </c>
      <c r="D65" s="143" t="s">
        <v>3183</v>
      </c>
      <c r="E65" s="150" t="s">
        <v>3182</v>
      </c>
      <c r="F65" s="144" t="s">
        <v>3133</v>
      </c>
      <c r="G65" s="145">
        <v>504638.82</v>
      </c>
      <c r="H65" s="145">
        <v>0</v>
      </c>
    </row>
    <row r="66" spans="1:8" s="146" customFormat="1">
      <c r="A66" s="141">
        <v>64</v>
      </c>
      <c r="B66" s="142" t="s">
        <v>3181</v>
      </c>
      <c r="C66" s="143" t="s">
        <v>3169</v>
      </c>
      <c r="D66" s="143" t="s">
        <v>3180</v>
      </c>
      <c r="E66" s="150" t="s">
        <v>3179</v>
      </c>
      <c r="F66" s="144" t="s">
        <v>3133</v>
      </c>
      <c r="G66" s="145">
        <v>600000</v>
      </c>
      <c r="H66" s="145">
        <v>0</v>
      </c>
    </row>
    <row r="67" spans="1:8" s="146" customFormat="1">
      <c r="A67" s="141">
        <v>65</v>
      </c>
      <c r="B67" s="142" t="s">
        <v>3151</v>
      </c>
      <c r="C67" s="143" t="s">
        <v>3131</v>
      </c>
      <c r="D67" s="143" t="s">
        <v>3178</v>
      </c>
      <c r="E67" s="150" t="s">
        <v>3177</v>
      </c>
      <c r="F67" s="144" t="s">
        <v>1943</v>
      </c>
      <c r="G67" s="145">
        <v>700000</v>
      </c>
      <c r="H67" s="145">
        <v>0</v>
      </c>
    </row>
    <row r="68" spans="1:8" s="146" customFormat="1">
      <c r="A68" s="141">
        <v>66</v>
      </c>
      <c r="B68" s="142" t="s">
        <v>3176</v>
      </c>
      <c r="C68" s="143" t="s">
        <v>3175</v>
      </c>
      <c r="D68" s="143" t="s">
        <v>3174</v>
      </c>
      <c r="E68" s="150" t="s">
        <v>3173</v>
      </c>
      <c r="F68" s="144" t="s">
        <v>1943</v>
      </c>
      <c r="G68" s="145">
        <v>121135</v>
      </c>
      <c r="H68" s="145">
        <v>0</v>
      </c>
    </row>
    <row r="69" spans="1:8" s="146" customFormat="1">
      <c r="A69" s="141">
        <v>67</v>
      </c>
      <c r="B69" s="142" t="s">
        <v>3170</v>
      </c>
      <c r="C69" s="143" t="s">
        <v>3169</v>
      </c>
      <c r="D69" s="143" t="s">
        <v>3172</v>
      </c>
      <c r="E69" s="150" t="s">
        <v>3171</v>
      </c>
      <c r="F69" s="144" t="s">
        <v>3133</v>
      </c>
      <c r="G69" s="145">
        <v>700000</v>
      </c>
      <c r="H69" s="145">
        <v>0</v>
      </c>
    </row>
    <row r="70" spans="1:8" s="146" customFormat="1">
      <c r="A70" s="141">
        <v>68</v>
      </c>
      <c r="B70" s="142" t="s">
        <v>3170</v>
      </c>
      <c r="C70" s="143" t="s">
        <v>3169</v>
      </c>
      <c r="D70" s="143" t="s">
        <v>3168</v>
      </c>
      <c r="E70" s="150" t="s">
        <v>3167</v>
      </c>
      <c r="F70" s="144" t="s">
        <v>3133</v>
      </c>
      <c r="G70" s="145">
        <v>700000</v>
      </c>
      <c r="H70" s="145">
        <v>0</v>
      </c>
    </row>
    <row r="71" spans="1:8" s="146" customFormat="1">
      <c r="A71" s="141">
        <v>69</v>
      </c>
      <c r="B71" s="142" t="s">
        <v>3166</v>
      </c>
      <c r="C71" s="143" t="s">
        <v>3131</v>
      </c>
      <c r="D71" s="143" t="s">
        <v>3165</v>
      </c>
      <c r="E71" s="150" t="s">
        <v>3164</v>
      </c>
      <c r="F71" s="144" t="s">
        <v>98</v>
      </c>
      <c r="G71" s="145">
        <v>698500</v>
      </c>
      <c r="H71" s="145">
        <v>0</v>
      </c>
    </row>
    <row r="72" spans="1:8" s="146" customFormat="1">
      <c r="A72" s="141">
        <v>70</v>
      </c>
      <c r="B72" s="142" t="s">
        <v>3163</v>
      </c>
      <c r="C72" s="143" t="s">
        <v>3131</v>
      </c>
      <c r="D72" s="143" t="s">
        <v>3162</v>
      </c>
      <c r="E72" s="150" t="s">
        <v>3161</v>
      </c>
      <c r="F72" s="144" t="s">
        <v>1943</v>
      </c>
      <c r="G72" s="145">
        <v>325000</v>
      </c>
      <c r="H72" s="145">
        <v>175000</v>
      </c>
    </row>
    <row r="73" spans="1:8" s="146" customFormat="1">
      <c r="A73" s="141">
        <v>71</v>
      </c>
      <c r="B73" s="142" t="s">
        <v>3160</v>
      </c>
      <c r="C73" s="143" t="s">
        <v>3127</v>
      </c>
      <c r="D73" s="143" t="s">
        <v>3159</v>
      </c>
      <c r="E73" s="150" t="s">
        <v>3158</v>
      </c>
      <c r="F73" s="144" t="s">
        <v>3133</v>
      </c>
      <c r="G73" s="145">
        <v>420000</v>
      </c>
      <c r="H73" s="145">
        <v>180000</v>
      </c>
    </row>
    <row r="74" spans="1:8" s="146" customFormat="1">
      <c r="A74" s="141">
        <v>72</v>
      </c>
      <c r="B74" s="142" t="s">
        <v>3157</v>
      </c>
      <c r="C74" s="143" t="s">
        <v>3127</v>
      </c>
      <c r="D74" s="143" t="s">
        <v>3156</v>
      </c>
      <c r="E74" s="150" t="s">
        <v>3155</v>
      </c>
      <c r="F74" s="144" t="s">
        <v>3133</v>
      </c>
      <c r="G74" s="145">
        <v>700000</v>
      </c>
      <c r="H74" s="145">
        <v>0</v>
      </c>
    </row>
    <row r="75" spans="1:8" s="146" customFormat="1">
      <c r="A75" s="141">
        <v>73</v>
      </c>
      <c r="B75" s="142" t="s">
        <v>3154</v>
      </c>
      <c r="C75" s="143" t="s">
        <v>3140</v>
      </c>
      <c r="D75" s="143" t="s">
        <v>3153</v>
      </c>
      <c r="E75" s="150" t="s">
        <v>3152</v>
      </c>
      <c r="F75" s="144" t="s">
        <v>1943</v>
      </c>
      <c r="G75" s="145">
        <v>354302.08</v>
      </c>
      <c r="H75" s="145">
        <v>0</v>
      </c>
    </row>
    <row r="76" spans="1:8" s="146" customFormat="1">
      <c r="A76" s="141">
        <v>74</v>
      </c>
      <c r="B76" s="142" t="s">
        <v>3151</v>
      </c>
      <c r="C76" s="143" t="s">
        <v>3131</v>
      </c>
      <c r="D76" s="143" t="s">
        <v>3150</v>
      </c>
      <c r="E76" s="150" t="s">
        <v>3149</v>
      </c>
      <c r="F76" s="144" t="s">
        <v>3148</v>
      </c>
      <c r="G76" s="145">
        <v>700000</v>
      </c>
      <c r="H76" s="145">
        <v>0</v>
      </c>
    </row>
    <row r="77" spans="1:8" s="146" customFormat="1" ht="30">
      <c r="A77" s="141">
        <v>75</v>
      </c>
      <c r="B77" s="142" t="s">
        <v>3147</v>
      </c>
      <c r="C77" s="143" t="s">
        <v>3127</v>
      </c>
      <c r="D77" s="148" t="s">
        <v>3146</v>
      </c>
      <c r="E77" s="151" t="s">
        <v>3145</v>
      </c>
      <c r="F77" s="144" t="s">
        <v>3133</v>
      </c>
      <c r="G77" s="145">
        <v>656000</v>
      </c>
      <c r="H77" s="145">
        <v>0</v>
      </c>
    </row>
    <row r="78" spans="1:8" s="146" customFormat="1">
      <c r="A78" s="141">
        <v>76</v>
      </c>
      <c r="B78" s="142" t="s">
        <v>3144</v>
      </c>
      <c r="C78" s="143" t="s">
        <v>3127</v>
      </c>
      <c r="D78" s="152" t="s">
        <v>3143</v>
      </c>
      <c r="E78" s="153" t="s">
        <v>3142</v>
      </c>
      <c r="F78" s="144" t="s">
        <v>1943</v>
      </c>
      <c r="G78" s="145">
        <v>700000</v>
      </c>
      <c r="H78" s="145">
        <v>0</v>
      </c>
    </row>
    <row r="79" spans="1:8" s="146" customFormat="1">
      <c r="A79" s="141">
        <v>77</v>
      </c>
      <c r="B79" s="142" t="s">
        <v>3141</v>
      </c>
      <c r="C79" s="143" t="s">
        <v>3140</v>
      </c>
      <c r="D79" s="143" t="s">
        <v>3139</v>
      </c>
      <c r="E79" s="150" t="s">
        <v>3138</v>
      </c>
      <c r="F79" s="144" t="s">
        <v>1943</v>
      </c>
      <c r="G79" s="145">
        <v>700000</v>
      </c>
      <c r="H79" s="145">
        <v>0</v>
      </c>
    </row>
    <row r="80" spans="1:8" s="146" customFormat="1">
      <c r="A80" s="141">
        <v>78</v>
      </c>
      <c r="B80" s="142" t="s">
        <v>3137</v>
      </c>
      <c r="C80" s="143" t="s">
        <v>3136</v>
      </c>
      <c r="D80" s="143" t="s">
        <v>3135</v>
      </c>
      <c r="E80" s="150" t="s">
        <v>3134</v>
      </c>
      <c r="F80" s="144" t="s">
        <v>3133</v>
      </c>
      <c r="G80" s="145">
        <v>700000</v>
      </c>
      <c r="H80" s="145">
        <v>0</v>
      </c>
    </row>
    <row r="81" spans="1:8" s="146" customFormat="1">
      <c r="A81" s="141">
        <v>79</v>
      </c>
      <c r="B81" s="142" t="s">
        <v>3132</v>
      </c>
      <c r="C81" s="143" t="s">
        <v>3131</v>
      </c>
      <c r="D81" s="143" t="s">
        <v>3130</v>
      </c>
      <c r="E81" s="150" t="s">
        <v>3129</v>
      </c>
      <c r="F81" s="144" t="s">
        <v>1943</v>
      </c>
      <c r="G81" s="145">
        <v>225000</v>
      </c>
      <c r="H81" s="145">
        <v>0</v>
      </c>
    </row>
    <row r="82" spans="1:8" s="146" customFormat="1">
      <c r="A82" s="141">
        <v>80</v>
      </c>
      <c r="B82" s="142" t="s">
        <v>3128</v>
      </c>
      <c r="C82" s="143" t="s">
        <v>3127</v>
      </c>
      <c r="D82" s="143" t="s">
        <v>3126</v>
      </c>
      <c r="E82" s="150" t="s">
        <v>3125</v>
      </c>
      <c r="F82" s="144" t="s">
        <v>3124</v>
      </c>
      <c r="G82" s="145">
        <v>700000</v>
      </c>
      <c r="H82" s="145">
        <v>0</v>
      </c>
    </row>
    <row r="83" spans="1:8" s="146" customFormat="1">
      <c r="E83" s="493" t="s">
        <v>5955</v>
      </c>
      <c r="F83" s="494"/>
      <c r="G83" s="453">
        <f>SUM(G3:G82)</f>
        <v>46913919.880000003</v>
      </c>
    </row>
    <row r="84" spans="1:8" s="146" customFormat="1"/>
    <row r="85" spans="1:8" s="146" customFormat="1"/>
    <row r="86" spans="1:8" s="146" customFormat="1"/>
    <row r="87" spans="1:8" s="146" customFormat="1"/>
    <row r="88" spans="1:8" s="146" customFormat="1"/>
    <row r="89" spans="1:8" s="146" customFormat="1"/>
    <row r="90" spans="1:8" s="146" customFormat="1"/>
    <row r="91" spans="1:8" s="146" customFormat="1"/>
    <row r="92" spans="1:8" s="146" customFormat="1"/>
    <row r="93" spans="1:8" s="146" customFormat="1"/>
    <row r="94" spans="1:8" s="146" customFormat="1"/>
    <row r="95" spans="1:8" s="146" customFormat="1"/>
    <row r="96" spans="1:8" s="146" customFormat="1"/>
    <row r="97" s="146" customFormat="1"/>
    <row r="98" s="146" customFormat="1"/>
    <row r="99" s="146" customFormat="1"/>
    <row r="100" s="146" customFormat="1"/>
    <row r="101" s="146" customFormat="1"/>
  </sheetData>
  <mergeCells count="2">
    <mergeCell ref="A1:H1"/>
    <mergeCell ref="E83:F83"/>
  </mergeCells>
  <pageMargins left="0.7" right="0.7" top="0.75" bottom="0.75" header="0.3" footer="0.3"/>
  <pageSetup paperSize="9" scale="54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opLeftCell="A28" workbookViewId="0">
      <selection activeCell="C15" sqref="C15"/>
    </sheetView>
  </sheetViews>
  <sheetFormatPr defaultRowHeight="15"/>
  <cols>
    <col min="1" max="1" width="7.140625" customWidth="1"/>
    <col min="2" max="2" width="31.7109375" customWidth="1"/>
    <col min="3" max="3" width="21.42578125" customWidth="1"/>
    <col min="4" max="4" width="19.85546875" customWidth="1"/>
    <col min="5" max="5" width="51.28515625" customWidth="1"/>
    <col min="6" max="6" width="28.85546875" customWidth="1"/>
    <col min="7" max="7" width="33.85546875" customWidth="1"/>
    <col min="8" max="8" width="27.42578125" customWidth="1"/>
  </cols>
  <sheetData>
    <row r="1" spans="1:8" ht="21">
      <c r="A1" s="475" t="s">
        <v>5967</v>
      </c>
      <c r="B1" s="475"/>
      <c r="C1" s="475"/>
      <c r="D1" s="475"/>
      <c r="E1" s="475"/>
      <c r="F1" s="475"/>
      <c r="G1" s="475"/>
      <c r="H1" s="475"/>
    </row>
    <row r="2" spans="1:8">
      <c r="A2" s="1" t="s">
        <v>0</v>
      </c>
      <c r="B2" s="1" t="s">
        <v>1</v>
      </c>
      <c r="C2" s="1" t="s">
        <v>5</v>
      </c>
      <c r="D2" s="1" t="s">
        <v>2</v>
      </c>
      <c r="E2" s="1" t="s">
        <v>7</v>
      </c>
      <c r="F2" s="1" t="s">
        <v>3</v>
      </c>
      <c r="G2" s="1" t="s">
        <v>4</v>
      </c>
      <c r="H2" s="1" t="s">
        <v>6</v>
      </c>
    </row>
    <row r="3" spans="1:8" ht="39">
      <c r="A3" s="464">
        <v>1</v>
      </c>
      <c r="B3" s="1" t="s">
        <v>5974</v>
      </c>
      <c r="C3" s="1" t="s">
        <v>5984</v>
      </c>
      <c r="D3" s="1" t="s">
        <v>5983</v>
      </c>
      <c r="E3" s="1" t="s">
        <v>5989</v>
      </c>
      <c r="F3" s="7" t="s">
        <v>51</v>
      </c>
      <c r="G3" s="8">
        <v>100000</v>
      </c>
      <c r="H3" s="1"/>
    </row>
    <row r="4" spans="1:8" ht="39">
      <c r="A4" s="464">
        <v>2</v>
      </c>
      <c r="B4" s="1" t="s">
        <v>5975</v>
      </c>
      <c r="C4" s="1" t="s">
        <v>25</v>
      </c>
      <c r="D4" s="1" t="s">
        <v>5983</v>
      </c>
      <c r="E4" s="1" t="s">
        <v>5990</v>
      </c>
      <c r="F4" s="7" t="s">
        <v>51</v>
      </c>
      <c r="G4" s="8">
        <v>140000</v>
      </c>
      <c r="H4" s="1"/>
    </row>
    <row r="5" spans="1:8" ht="39">
      <c r="A5" s="464">
        <v>3</v>
      </c>
      <c r="B5" s="1" t="s">
        <v>5976</v>
      </c>
      <c r="C5" s="1" t="s">
        <v>5985</v>
      </c>
      <c r="D5" s="1" t="s">
        <v>5983</v>
      </c>
      <c r="E5" s="1" t="s">
        <v>5991</v>
      </c>
      <c r="F5" s="7" t="s">
        <v>51</v>
      </c>
      <c r="G5" s="8">
        <v>180000</v>
      </c>
      <c r="H5" s="1"/>
    </row>
    <row r="6" spans="1:8" ht="39">
      <c r="A6" s="464">
        <v>4</v>
      </c>
      <c r="B6" s="1" t="s">
        <v>5976</v>
      </c>
      <c r="C6" s="1" t="s">
        <v>5985</v>
      </c>
      <c r="D6" s="1" t="s">
        <v>5983</v>
      </c>
      <c r="E6" s="1" t="s">
        <v>5992</v>
      </c>
      <c r="F6" s="7" t="s">
        <v>51</v>
      </c>
      <c r="G6" s="8">
        <v>90000</v>
      </c>
      <c r="H6" s="1"/>
    </row>
    <row r="7" spans="1:8" ht="39">
      <c r="A7" s="464">
        <v>5</v>
      </c>
      <c r="B7" s="1" t="s">
        <v>5977</v>
      </c>
      <c r="C7" s="1" t="s">
        <v>5984</v>
      </c>
      <c r="D7" s="1" t="s">
        <v>5983</v>
      </c>
      <c r="E7" s="1" t="s">
        <v>5993</v>
      </c>
      <c r="F7" s="7" t="s">
        <v>51</v>
      </c>
      <c r="G7" s="8">
        <v>320000</v>
      </c>
      <c r="H7" s="1"/>
    </row>
    <row r="8" spans="1:8" ht="39">
      <c r="A8" s="464">
        <v>6</v>
      </c>
      <c r="B8" s="1" t="s">
        <v>5978</v>
      </c>
      <c r="C8" s="1" t="s">
        <v>5986</v>
      </c>
      <c r="D8" s="1" t="s">
        <v>5983</v>
      </c>
      <c r="E8" s="1" t="s">
        <v>5994</v>
      </c>
      <c r="F8" s="7" t="s">
        <v>51</v>
      </c>
      <c r="G8" s="8">
        <v>100000</v>
      </c>
      <c r="H8" s="1"/>
    </row>
    <row r="9" spans="1:8" ht="39">
      <c r="A9" s="464">
        <v>7</v>
      </c>
      <c r="B9" s="1" t="s">
        <v>5979</v>
      </c>
      <c r="C9" s="1" t="s">
        <v>5987</v>
      </c>
      <c r="D9" s="1" t="s">
        <v>5983</v>
      </c>
      <c r="E9" s="1" t="s">
        <v>5995</v>
      </c>
      <c r="F9" s="7" t="s">
        <v>51</v>
      </c>
      <c r="G9" s="8">
        <v>130000</v>
      </c>
      <c r="H9" s="1"/>
    </row>
    <row r="10" spans="1:8" ht="39">
      <c r="A10" s="464">
        <v>8</v>
      </c>
      <c r="B10" s="1" t="s">
        <v>5979</v>
      </c>
      <c r="C10" s="1" t="s">
        <v>5987</v>
      </c>
      <c r="D10" s="1" t="s">
        <v>5983</v>
      </c>
      <c r="E10" s="1" t="s">
        <v>5996</v>
      </c>
      <c r="F10" s="7" t="s">
        <v>51</v>
      </c>
      <c r="G10" s="8">
        <v>230000</v>
      </c>
      <c r="H10" s="1"/>
    </row>
    <row r="11" spans="1:8" ht="39">
      <c r="A11" s="464">
        <v>9</v>
      </c>
      <c r="B11" s="1" t="s">
        <v>5980</v>
      </c>
      <c r="C11" s="1" t="s">
        <v>5987</v>
      </c>
      <c r="D11" s="1" t="s">
        <v>5983</v>
      </c>
      <c r="E11" s="1" t="s">
        <v>5997</v>
      </c>
      <c r="F11" s="7" t="s">
        <v>51</v>
      </c>
      <c r="G11" s="8">
        <v>30000</v>
      </c>
      <c r="H11" s="1"/>
    </row>
    <row r="12" spans="1:8" ht="39">
      <c r="A12" s="464">
        <v>10</v>
      </c>
      <c r="B12" s="1" t="s">
        <v>5980</v>
      </c>
      <c r="C12" s="7" t="s">
        <v>5987</v>
      </c>
      <c r="D12" s="1" t="s">
        <v>5983</v>
      </c>
      <c r="E12" s="465" t="s">
        <v>5998</v>
      </c>
      <c r="F12" s="7" t="s">
        <v>51</v>
      </c>
      <c r="G12" s="8">
        <v>180000</v>
      </c>
      <c r="H12" s="1"/>
    </row>
    <row r="13" spans="1:8" ht="39">
      <c r="A13" s="464">
        <v>11</v>
      </c>
      <c r="B13" s="1" t="s">
        <v>5981</v>
      </c>
      <c r="C13" s="7" t="s">
        <v>5988</v>
      </c>
      <c r="D13" s="1" t="s">
        <v>5983</v>
      </c>
      <c r="E13" s="465" t="s">
        <v>5999</v>
      </c>
      <c r="F13" s="7" t="s">
        <v>51</v>
      </c>
      <c r="G13" s="8">
        <v>240000</v>
      </c>
      <c r="H13" s="1"/>
    </row>
    <row r="14" spans="1:8" ht="39">
      <c r="A14" s="464">
        <v>12</v>
      </c>
      <c r="B14" s="1" t="s">
        <v>5982</v>
      </c>
      <c r="C14" s="7" t="s">
        <v>5987</v>
      </c>
      <c r="D14" s="1" t="s">
        <v>5983</v>
      </c>
      <c r="E14" s="1" t="s">
        <v>6000</v>
      </c>
      <c r="F14" s="7" t="s">
        <v>51</v>
      </c>
      <c r="G14" s="8">
        <v>240000</v>
      </c>
      <c r="H14" s="1"/>
    </row>
    <row r="15" spans="1:8" ht="39">
      <c r="A15" s="1">
        <v>1</v>
      </c>
      <c r="B15" s="1" t="s">
        <v>28</v>
      </c>
      <c r="C15" s="7" t="s">
        <v>25</v>
      </c>
      <c r="D15" s="2" t="s">
        <v>8</v>
      </c>
      <c r="E15" s="1" t="s">
        <v>34</v>
      </c>
      <c r="F15" s="7" t="s">
        <v>51</v>
      </c>
      <c r="G15" s="8">
        <v>270000</v>
      </c>
      <c r="H15" s="1"/>
    </row>
    <row r="16" spans="1:8" ht="39">
      <c r="A16" s="1">
        <v>2</v>
      </c>
      <c r="B16" s="1" t="s">
        <v>28</v>
      </c>
      <c r="C16" s="7" t="s">
        <v>25</v>
      </c>
      <c r="D16" s="2" t="s">
        <v>9</v>
      </c>
      <c r="E16" s="1" t="s">
        <v>35</v>
      </c>
      <c r="F16" s="7" t="s">
        <v>51</v>
      </c>
      <c r="G16" s="8">
        <v>90000</v>
      </c>
      <c r="H16" s="1"/>
    </row>
    <row r="17" spans="1:8" ht="39">
      <c r="A17" s="1">
        <v>3</v>
      </c>
      <c r="B17" s="1" t="s">
        <v>28</v>
      </c>
      <c r="C17" s="7" t="s">
        <v>25</v>
      </c>
      <c r="D17" s="2" t="s">
        <v>10</v>
      </c>
      <c r="E17" s="1" t="s">
        <v>36</v>
      </c>
      <c r="F17" s="7" t="s">
        <v>51</v>
      </c>
      <c r="G17" s="8">
        <v>120000</v>
      </c>
      <c r="H17" s="1"/>
    </row>
    <row r="18" spans="1:8" ht="39">
      <c r="A18" s="1">
        <v>4</v>
      </c>
      <c r="B18" s="1" t="s">
        <v>28</v>
      </c>
      <c r="C18" s="7" t="s">
        <v>25</v>
      </c>
      <c r="D18" s="2" t="s">
        <v>11</v>
      </c>
      <c r="E18" s="1" t="s">
        <v>37</v>
      </c>
      <c r="F18" s="7" t="s">
        <v>51</v>
      </c>
      <c r="G18" s="8">
        <v>180000</v>
      </c>
      <c r="H18" s="1"/>
    </row>
    <row r="19" spans="1:8" ht="39">
      <c r="A19" s="1">
        <v>5</v>
      </c>
      <c r="B19" s="1" t="s">
        <v>28</v>
      </c>
      <c r="C19" s="7" t="s">
        <v>25</v>
      </c>
      <c r="D19" s="2" t="s">
        <v>12</v>
      </c>
      <c r="E19" s="1" t="s">
        <v>38</v>
      </c>
      <c r="F19" s="7" t="s">
        <v>51</v>
      </c>
      <c r="G19" s="8">
        <v>120000</v>
      </c>
      <c r="H19" s="1"/>
    </row>
    <row r="20" spans="1:8" ht="39">
      <c r="A20" s="1">
        <v>6</v>
      </c>
      <c r="B20" s="1" t="s">
        <v>28</v>
      </c>
      <c r="C20" s="7" t="s">
        <v>25</v>
      </c>
      <c r="D20" s="2" t="s">
        <v>13</v>
      </c>
      <c r="E20" s="1" t="s">
        <v>39</v>
      </c>
      <c r="F20" s="7" t="s">
        <v>51</v>
      </c>
      <c r="G20" s="8">
        <v>150000</v>
      </c>
      <c r="H20" s="1"/>
    </row>
    <row r="21" spans="1:8" ht="39">
      <c r="A21" s="1">
        <v>7</v>
      </c>
      <c r="B21" s="1" t="s">
        <v>28</v>
      </c>
      <c r="C21" s="7" t="s">
        <v>25</v>
      </c>
      <c r="D21" s="2" t="s">
        <v>14</v>
      </c>
      <c r="E21" s="1" t="s">
        <v>40</v>
      </c>
      <c r="F21" s="7" t="s">
        <v>51</v>
      </c>
      <c r="G21" s="8">
        <v>150000</v>
      </c>
      <c r="H21" s="1"/>
    </row>
    <row r="22" spans="1:8" ht="39">
      <c r="A22" s="1">
        <v>8</v>
      </c>
      <c r="B22" s="1" t="s">
        <v>28</v>
      </c>
      <c r="C22" s="7" t="s">
        <v>25</v>
      </c>
      <c r="D22" s="2" t="s">
        <v>15</v>
      </c>
      <c r="E22" s="1" t="s">
        <v>41</v>
      </c>
      <c r="F22" s="7" t="s">
        <v>51</v>
      </c>
      <c r="G22" s="8">
        <v>150000</v>
      </c>
      <c r="H22" s="1"/>
    </row>
    <row r="23" spans="1:8" ht="39">
      <c r="A23" s="1">
        <v>9</v>
      </c>
      <c r="B23" s="1" t="s">
        <v>28</v>
      </c>
      <c r="C23" s="7" t="s">
        <v>25</v>
      </c>
      <c r="D23" s="3" t="s">
        <v>16</v>
      </c>
      <c r="E23" s="1" t="s">
        <v>42</v>
      </c>
      <c r="F23" s="7" t="s">
        <v>51</v>
      </c>
      <c r="G23" s="8">
        <v>210000</v>
      </c>
      <c r="H23" s="1"/>
    </row>
    <row r="24" spans="1:8" ht="39">
      <c r="A24" s="1">
        <v>10</v>
      </c>
      <c r="B24" s="1" t="s">
        <v>28</v>
      </c>
      <c r="C24" s="7" t="s">
        <v>25</v>
      </c>
      <c r="D24" s="2" t="s">
        <v>17</v>
      </c>
      <c r="E24" s="1" t="s">
        <v>43</v>
      </c>
      <c r="F24" s="7" t="s">
        <v>51</v>
      </c>
      <c r="G24" s="8">
        <v>90000</v>
      </c>
      <c r="H24" s="1"/>
    </row>
    <row r="25" spans="1:8" ht="39">
      <c r="A25" s="1">
        <v>11</v>
      </c>
      <c r="B25" s="1" t="s">
        <v>28</v>
      </c>
      <c r="C25" s="7" t="s">
        <v>25</v>
      </c>
      <c r="D25" s="2" t="s">
        <v>18</v>
      </c>
      <c r="E25" s="1" t="s">
        <v>44</v>
      </c>
      <c r="F25" s="7" t="s">
        <v>51</v>
      </c>
      <c r="G25" s="8">
        <v>120000</v>
      </c>
      <c r="H25" s="1"/>
    </row>
    <row r="26" spans="1:8" ht="39">
      <c r="A26" s="1">
        <v>12</v>
      </c>
      <c r="B26" s="1" t="s">
        <v>28</v>
      </c>
      <c r="C26" s="7" t="s">
        <v>25</v>
      </c>
      <c r="D26" s="2" t="s">
        <v>19</v>
      </c>
      <c r="E26" s="1" t="s">
        <v>45</v>
      </c>
      <c r="F26" s="7" t="s">
        <v>51</v>
      </c>
      <c r="G26" s="8">
        <v>360000</v>
      </c>
      <c r="H26" s="1"/>
    </row>
    <row r="27" spans="1:8" ht="39">
      <c r="A27" s="1">
        <v>13</v>
      </c>
      <c r="B27" s="1" t="s">
        <v>29</v>
      </c>
      <c r="C27" s="7" t="s">
        <v>25</v>
      </c>
      <c r="D27" s="4" t="s">
        <v>20</v>
      </c>
      <c r="E27" s="1" t="s">
        <v>46</v>
      </c>
      <c r="F27" s="7" t="s">
        <v>51</v>
      </c>
      <c r="G27" s="8">
        <v>180000</v>
      </c>
      <c r="H27" s="1"/>
    </row>
    <row r="28" spans="1:8" ht="39">
      <c r="A28" s="1">
        <v>14</v>
      </c>
      <c r="B28" s="1" t="s">
        <v>30</v>
      </c>
      <c r="C28" s="7" t="s">
        <v>26</v>
      </c>
      <c r="D28" s="5" t="s">
        <v>21</v>
      </c>
      <c r="E28" s="1" t="s">
        <v>47</v>
      </c>
      <c r="F28" s="7" t="s">
        <v>51</v>
      </c>
      <c r="G28" s="8">
        <v>60000</v>
      </c>
      <c r="H28" s="1"/>
    </row>
    <row r="29" spans="1:8" ht="39">
      <c r="A29" s="1">
        <v>15</v>
      </c>
      <c r="B29" s="1" t="s">
        <v>31</v>
      </c>
      <c r="C29" s="7" t="s">
        <v>27</v>
      </c>
      <c r="D29" s="2" t="s">
        <v>22</v>
      </c>
      <c r="E29" s="1" t="s">
        <v>48</v>
      </c>
      <c r="F29" s="7" t="s">
        <v>51</v>
      </c>
      <c r="G29" s="8">
        <v>70000</v>
      </c>
      <c r="H29" s="1"/>
    </row>
    <row r="30" spans="1:8" ht="39">
      <c r="A30" s="1">
        <v>16</v>
      </c>
      <c r="B30" s="1" t="s">
        <v>32</v>
      </c>
      <c r="C30" s="7" t="s">
        <v>25</v>
      </c>
      <c r="D30" s="6" t="s">
        <v>23</v>
      </c>
      <c r="E30" s="1" t="s">
        <v>49</v>
      </c>
      <c r="F30" s="7" t="s">
        <v>51</v>
      </c>
      <c r="G30" s="8">
        <v>200000</v>
      </c>
      <c r="H30" s="1"/>
    </row>
    <row r="31" spans="1:8" ht="39">
      <c r="A31" s="1">
        <v>17</v>
      </c>
      <c r="B31" s="1" t="s">
        <v>33</v>
      </c>
      <c r="C31" s="7" t="s">
        <v>27</v>
      </c>
      <c r="D31" s="6" t="s">
        <v>24</v>
      </c>
      <c r="E31" s="1" t="s">
        <v>50</v>
      </c>
      <c r="F31" s="7" t="s">
        <v>51</v>
      </c>
      <c r="G31" s="8">
        <v>169200</v>
      </c>
      <c r="H31" s="1"/>
    </row>
    <row r="32" spans="1:8">
      <c r="A32" s="495"/>
      <c r="B32" s="495"/>
      <c r="C32" s="495"/>
      <c r="D32" s="495"/>
      <c r="E32" s="496" t="s">
        <v>5955</v>
      </c>
      <c r="F32" s="496"/>
      <c r="G32" s="454">
        <f>SUM(G3:G31)</f>
        <v>4669200</v>
      </c>
      <c r="H32" s="1"/>
    </row>
    <row r="34" spans="6:7">
      <c r="F34" s="9"/>
      <c r="G34" s="10"/>
    </row>
    <row r="35" spans="6:7">
      <c r="F35" s="11"/>
      <c r="G35" s="12"/>
    </row>
  </sheetData>
  <mergeCells count="3">
    <mergeCell ref="A1:H1"/>
    <mergeCell ref="A32:D32"/>
    <mergeCell ref="E32:F32"/>
  </mergeCells>
  <pageMargins left="0.7" right="0.7" top="0.75" bottom="0.75" header="0.3" footer="0.3"/>
  <pageSetup paperSize="9" scale="5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"/>
  <sheetViews>
    <sheetView topLeftCell="A94" workbookViewId="0">
      <selection activeCell="L5" sqref="L5"/>
    </sheetView>
  </sheetViews>
  <sheetFormatPr defaultRowHeight="15"/>
  <cols>
    <col min="2" max="2" width="22" customWidth="1"/>
    <col min="3" max="3" width="23.5703125" customWidth="1"/>
    <col min="4" max="4" width="37.28515625" customWidth="1"/>
    <col min="5" max="5" width="32.5703125" customWidth="1"/>
    <col min="6" max="6" width="28.42578125" customWidth="1"/>
  </cols>
  <sheetData>
    <row r="1" spans="1:6" ht="21" customHeight="1">
      <c r="A1" s="497" t="s">
        <v>5968</v>
      </c>
      <c r="B1" s="498"/>
      <c r="C1" s="498"/>
      <c r="D1" s="498"/>
      <c r="E1" s="498"/>
      <c r="F1" s="499"/>
    </row>
    <row r="2" spans="1:6" ht="21" customHeight="1">
      <c r="A2" s="500"/>
      <c r="B2" s="501"/>
      <c r="C2" s="501"/>
      <c r="D2" s="501"/>
      <c r="E2" s="501"/>
      <c r="F2" s="502"/>
    </row>
    <row r="3" spans="1:6">
      <c r="A3" s="14" t="s">
        <v>2576</v>
      </c>
      <c r="B3" s="14" t="s">
        <v>2577</v>
      </c>
      <c r="C3" s="14" t="s">
        <v>2578</v>
      </c>
      <c r="D3" s="14" t="s">
        <v>2579</v>
      </c>
      <c r="E3" s="14" t="s">
        <v>2580</v>
      </c>
      <c r="F3" s="14" t="s">
        <v>2581</v>
      </c>
    </row>
    <row r="4" spans="1:6" ht="38.25">
      <c r="A4" s="23">
        <v>1</v>
      </c>
      <c r="B4" s="97" t="s">
        <v>2605</v>
      </c>
      <c r="C4" s="97" t="s">
        <v>2600</v>
      </c>
      <c r="D4" s="98" t="s">
        <v>2606</v>
      </c>
      <c r="E4" s="98" t="s">
        <v>2607</v>
      </c>
      <c r="F4" s="99">
        <v>1500000</v>
      </c>
    </row>
    <row r="5" spans="1:6" ht="76.5">
      <c r="A5" s="23">
        <v>2</v>
      </c>
      <c r="B5" s="91" t="s">
        <v>2596</v>
      </c>
      <c r="C5" s="91" t="s">
        <v>2586</v>
      </c>
      <c r="D5" s="92" t="s">
        <v>3360</v>
      </c>
      <c r="E5" s="92" t="s">
        <v>3361</v>
      </c>
      <c r="F5" s="93">
        <v>1673500</v>
      </c>
    </row>
    <row r="6" spans="1:6" ht="89.25">
      <c r="A6" s="23">
        <v>3</v>
      </c>
      <c r="B6" s="91" t="s">
        <v>2608</v>
      </c>
      <c r="C6" s="91" t="s">
        <v>2582</v>
      </c>
      <c r="D6" s="92" t="s">
        <v>2609</v>
      </c>
      <c r="E6" s="92" t="s">
        <v>2610</v>
      </c>
      <c r="F6" s="93">
        <v>876972.43</v>
      </c>
    </row>
    <row r="7" spans="1:6" ht="63.75">
      <c r="A7" s="23">
        <v>5</v>
      </c>
      <c r="B7" s="91" t="s">
        <v>2599</v>
      </c>
      <c r="C7" s="91" t="s">
        <v>2586</v>
      </c>
      <c r="D7" s="92" t="s">
        <v>2611</v>
      </c>
      <c r="E7" s="92" t="s">
        <v>2612</v>
      </c>
      <c r="F7" s="93">
        <v>84756.96</v>
      </c>
    </row>
    <row r="8" spans="1:6" ht="89.25">
      <c r="A8" s="23">
        <v>6</v>
      </c>
      <c r="B8" s="91" t="s">
        <v>2587</v>
      </c>
      <c r="C8" s="91" t="s">
        <v>2588</v>
      </c>
      <c r="D8" s="92" t="s">
        <v>2613</v>
      </c>
      <c r="E8" s="92" t="s">
        <v>2614</v>
      </c>
      <c r="F8" s="93">
        <v>643761</v>
      </c>
    </row>
    <row r="9" spans="1:6" ht="25.5">
      <c r="A9" s="23">
        <v>7</v>
      </c>
      <c r="B9" s="91" t="s">
        <v>2615</v>
      </c>
      <c r="C9" s="91" t="s">
        <v>2583</v>
      </c>
      <c r="D9" s="92" t="s">
        <v>2616</v>
      </c>
      <c r="E9" s="92" t="s">
        <v>2617</v>
      </c>
      <c r="F9" s="93">
        <v>922422.84</v>
      </c>
    </row>
    <row r="10" spans="1:6" ht="63.75">
      <c r="A10" s="23">
        <v>8</v>
      </c>
      <c r="B10" s="91" t="s">
        <v>2618</v>
      </c>
      <c r="C10" s="91" t="s">
        <v>2586</v>
      </c>
      <c r="D10" s="92" t="s">
        <v>2619</v>
      </c>
      <c r="E10" s="92" t="s">
        <v>2620</v>
      </c>
      <c r="F10" s="93">
        <v>1155000</v>
      </c>
    </row>
    <row r="11" spans="1:6" ht="63.75">
      <c r="A11" s="23">
        <v>9</v>
      </c>
      <c r="B11" s="91" t="s">
        <v>2621</v>
      </c>
      <c r="C11" s="91" t="s">
        <v>2586</v>
      </c>
      <c r="D11" s="92" t="s">
        <v>2622</v>
      </c>
      <c r="E11" s="92" t="s">
        <v>2623</v>
      </c>
      <c r="F11" s="93">
        <v>742000</v>
      </c>
    </row>
    <row r="12" spans="1:6" ht="114.75">
      <c r="A12" s="23">
        <v>10</v>
      </c>
      <c r="B12" s="91" t="s">
        <v>2624</v>
      </c>
      <c r="C12" s="91" t="s">
        <v>2592</v>
      </c>
      <c r="D12" s="92" t="s">
        <v>2625</v>
      </c>
      <c r="E12" s="92" t="s">
        <v>2626</v>
      </c>
      <c r="F12" s="93">
        <v>1325000</v>
      </c>
    </row>
    <row r="13" spans="1:6" ht="63.75">
      <c r="A13" s="23">
        <v>11</v>
      </c>
      <c r="B13" s="91" t="s">
        <v>2627</v>
      </c>
      <c r="C13" s="91" t="s">
        <v>2584</v>
      </c>
      <c r="D13" s="92" t="s">
        <v>2628</v>
      </c>
      <c r="E13" s="92" t="s">
        <v>2629</v>
      </c>
      <c r="F13" s="93">
        <v>1067705.03</v>
      </c>
    </row>
    <row r="14" spans="1:6" ht="51">
      <c r="A14" s="23">
        <v>12</v>
      </c>
      <c r="B14" s="91" t="s">
        <v>2598</v>
      </c>
      <c r="C14" s="91" t="s">
        <v>2584</v>
      </c>
      <c r="D14" s="92" t="s">
        <v>2630</v>
      </c>
      <c r="E14" s="92" t="s">
        <v>2631</v>
      </c>
      <c r="F14" s="93">
        <v>600000</v>
      </c>
    </row>
    <row r="15" spans="1:6" ht="38.25">
      <c r="A15" s="23">
        <v>13</v>
      </c>
      <c r="B15" s="91" t="s">
        <v>2632</v>
      </c>
      <c r="C15" s="91" t="s">
        <v>2583</v>
      </c>
      <c r="D15" s="92" t="s">
        <v>2633</v>
      </c>
      <c r="E15" s="92" t="s">
        <v>2634</v>
      </c>
      <c r="F15" s="93">
        <v>533206</v>
      </c>
    </row>
    <row r="16" spans="1:6" ht="38.25">
      <c r="A16" s="23">
        <v>14</v>
      </c>
      <c r="B16" s="91" t="s">
        <v>2635</v>
      </c>
      <c r="C16" s="91" t="s">
        <v>2600</v>
      </c>
      <c r="D16" s="92" t="s">
        <v>2636</v>
      </c>
      <c r="E16" s="92" t="s">
        <v>2637</v>
      </c>
      <c r="F16" s="93">
        <v>820122.64</v>
      </c>
    </row>
    <row r="17" spans="1:6" ht="102">
      <c r="A17" s="23">
        <v>15</v>
      </c>
      <c r="B17" s="91" t="s">
        <v>2638</v>
      </c>
      <c r="C17" s="91" t="s">
        <v>2583</v>
      </c>
      <c r="D17" s="92" t="s">
        <v>2639</v>
      </c>
      <c r="E17" s="92" t="s">
        <v>2640</v>
      </c>
      <c r="F17" s="93">
        <v>150000</v>
      </c>
    </row>
    <row r="18" spans="1:6" ht="114.75">
      <c r="A18" s="23">
        <v>16</v>
      </c>
      <c r="B18" s="91" t="s">
        <v>2641</v>
      </c>
      <c r="C18" s="91" t="s">
        <v>2586</v>
      </c>
      <c r="D18" s="92" t="s">
        <v>2642</v>
      </c>
      <c r="E18" s="92" t="s">
        <v>2643</v>
      </c>
      <c r="F18" s="93">
        <v>1065000</v>
      </c>
    </row>
    <row r="19" spans="1:6" ht="38.25">
      <c r="A19" s="23">
        <v>17</v>
      </c>
      <c r="B19" s="91" t="s">
        <v>2644</v>
      </c>
      <c r="C19" s="91" t="s">
        <v>2582</v>
      </c>
      <c r="D19" s="92" t="s">
        <v>2645</v>
      </c>
      <c r="E19" s="92" t="s">
        <v>2646</v>
      </c>
      <c r="F19" s="93">
        <v>373670.8</v>
      </c>
    </row>
    <row r="20" spans="1:6" ht="38.25">
      <c r="A20" s="23">
        <v>18</v>
      </c>
      <c r="B20" s="91" t="s">
        <v>2647</v>
      </c>
      <c r="C20" s="91" t="s">
        <v>2586</v>
      </c>
      <c r="D20" s="92" t="s">
        <v>2648</v>
      </c>
      <c r="E20" s="92" t="s">
        <v>2649</v>
      </c>
      <c r="F20" s="93">
        <v>636141.13</v>
      </c>
    </row>
    <row r="21" spans="1:6" ht="63.75">
      <c r="A21" s="23">
        <v>19</v>
      </c>
      <c r="B21" s="91" t="s">
        <v>2650</v>
      </c>
      <c r="C21" s="91" t="s">
        <v>2582</v>
      </c>
      <c r="D21" s="92" t="s">
        <v>2651</v>
      </c>
      <c r="E21" s="92" t="s">
        <v>2652</v>
      </c>
      <c r="F21" s="93">
        <v>720000</v>
      </c>
    </row>
    <row r="22" spans="1:6" ht="76.5">
      <c r="A22" s="23">
        <v>20</v>
      </c>
      <c r="B22" s="91" t="s">
        <v>2653</v>
      </c>
      <c r="C22" s="91" t="s">
        <v>2582</v>
      </c>
      <c r="D22" s="92" t="s">
        <v>2654</v>
      </c>
      <c r="E22" s="92" t="s">
        <v>2655</v>
      </c>
      <c r="F22" s="93">
        <v>994000</v>
      </c>
    </row>
    <row r="23" spans="1:6" ht="63.75">
      <c r="A23" s="23">
        <v>21</v>
      </c>
      <c r="B23" s="91" t="s">
        <v>2656</v>
      </c>
      <c r="C23" s="91" t="s">
        <v>2582</v>
      </c>
      <c r="D23" s="92" t="s">
        <v>2657</v>
      </c>
      <c r="E23" s="92" t="s">
        <v>2658</v>
      </c>
      <c r="F23" s="93">
        <v>96801.09</v>
      </c>
    </row>
    <row r="24" spans="1:6" ht="25.5">
      <c r="A24" s="23">
        <v>22</v>
      </c>
      <c r="B24" s="91" t="s">
        <v>2659</v>
      </c>
      <c r="C24" s="91" t="s">
        <v>2585</v>
      </c>
      <c r="D24" s="92" t="s">
        <v>2660</v>
      </c>
      <c r="E24" s="92" t="s">
        <v>2661</v>
      </c>
      <c r="F24" s="93">
        <v>1308101.33</v>
      </c>
    </row>
    <row r="25" spans="1:6" ht="89.25">
      <c r="A25" s="23">
        <v>23</v>
      </c>
      <c r="B25" s="91" t="s">
        <v>2662</v>
      </c>
      <c r="C25" s="91" t="s">
        <v>2592</v>
      </c>
      <c r="D25" s="92" t="s">
        <v>2663</v>
      </c>
      <c r="E25" s="92" t="s">
        <v>2664</v>
      </c>
      <c r="F25" s="93">
        <v>698400</v>
      </c>
    </row>
    <row r="26" spans="1:6" ht="51">
      <c r="A26" s="23">
        <v>24</v>
      </c>
      <c r="B26" s="91" t="s">
        <v>2604</v>
      </c>
      <c r="C26" s="91" t="s">
        <v>2586</v>
      </c>
      <c r="D26" s="92" t="s">
        <v>2665</v>
      </c>
      <c r="E26" s="92" t="s">
        <v>2666</v>
      </c>
      <c r="F26" s="93">
        <v>628070</v>
      </c>
    </row>
    <row r="27" spans="1:6" ht="63.75">
      <c r="A27" s="23">
        <v>25</v>
      </c>
      <c r="B27" s="91" t="s">
        <v>2667</v>
      </c>
      <c r="C27" s="91" t="s">
        <v>2592</v>
      </c>
      <c r="D27" s="92" t="s">
        <v>2668</v>
      </c>
      <c r="E27" s="92" t="s">
        <v>2669</v>
      </c>
      <c r="F27" s="93">
        <v>378000</v>
      </c>
    </row>
    <row r="28" spans="1:6" ht="38.25">
      <c r="A28" s="23">
        <v>26</v>
      </c>
      <c r="B28" s="91" t="s">
        <v>2670</v>
      </c>
      <c r="C28" s="91" t="s">
        <v>2591</v>
      </c>
      <c r="D28" s="92" t="s">
        <v>2671</v>
      </c>
      <c r="E28" s="92" t="s">
        <v>2672</v>
      </c>
      <c r="F28" s="93">
        <v>1250000</v>
      </c>
    </row>
    <row r="29" spans="1:6" ht="63.75">
      <c r="A29" s="23">
        <v>27</v>
      </c>
      <c r="B29" s="91" t="s">
        <v>2673</v>
      </c>
      <c r="C29" s="91" t="s">
        <v>2583</v>
      </c>
      <c r="D29" s="92" t="s">
        <v>2674</v>
      </c>
      <c r="E29" s="92" t="s">
        <v>2675</v>
      </c>
      <c r="F29" s="93">
        <v>590000</v>
      </c>
    </row>
    <row r="30" spans="1:6" ht="102">
      <c r="A30" s="23">
        <v>28</v>
      </c>
      <c r="B30" s="91" t="s">
        <v>2676</v>
      </c>
      <c r="C30" s="91" t="s">
        <v>2592</v>
      </c>
      <c r="D30" s="92" t="s">
        <v>2677</v>
      </c>
      <c r="E30" s="92" t="s">
        <v>2678</v>
      </c>
      <c r="F30" s="93">
        <v>1328077.29</v>
      </c>
    </row>
    <row r="31" spans="1:6" ht="89.25">
      <c r="A31" s="23">
        <v>29</v>
      </c>
      <c r="B31" s="91" t="s">
        <v>2676</v>
      </c>
      <c r="C31" s="91" t="s">
        <v>2592</v>
      </c>
      <c r="D31" s="92" t="s">
        <v>2679</v>
      </c>
      <c r="E31" s="92" t="s">
        <v>2680</v>
      </c>
      <c r="F31" s="93">
        <v>1280434.97</v>
      </c>
    </row>
    <row r="32" spans="1:6" ht="89.25">
      <c r="A32" s="23">
        <v>30</v>
      </c>
      <c r="B32" s="91" t="s">
        <v>2676</v>
      </c>
      <c r="C32" s="91" t="s">
        <v>2592</v>
      </c>
      <c r="D32" s="92" t="s">
        <v>2681</v>
      </c>
      <c r="E32" s="92" t="s">
        <v>2682</v>
      </c>
      <c r="F32" s="93">
        <v>1824903.36</v>
      </c>
    </row>
    <row r="33" spans="1:6" ht="102">
      <c r="A33" s="23">
        <v>31</v>
      </c>
      <c r="B33" s="91" t="s">
        <v>2676</v>
      </c>
      <c r="C33" s="91" t="s">
        <v>2592</v>
      </c>
      <c r="D33" s="92" t="s">
        <v>2683</v>
      </c>
      <c r="E33" s="92" t="s">
        <v>2684</v>
      </c>
      <c r="F33" s="93">
        <v>1232449.28</v>
      </c>
    </row>
    <row r="34" spans="1:6" ht="63.75">
      <c r="A34" s="23">
        <v>32</v>
      </c>
      <c r="B34" s="91" t="s">
        <v>2685</v>
      </c>
      <c r="C34" s="91" t="s">
        <v>2584</v>
      </c>
      <c r="D34" s="92" t="s">
        <v>2686</v>
      </c>
      <c r="E34" s="92" t="s">
        <v>2687</v>
      </c>
      <c r="F34" s="93">
        <v>842000</v>
      </c>
    </row>
    <row r="35" spans="1:6" ht="140.25">
      <c r="A35" s="23">
        <v>33</v>
      </c>
      <c r="B35" s="91" t="s">
        <v>2688</v>
      </c>
      <c r="C35" s="91" t="s">
        <v>2588</v>
      </c>
      <c r="D35" s="92" t="s">
        <v>2689</v>
      </c>
      <c r="E35" s="92" t="s">
        <v>2690</v>
      </c>
      <c r="F35" s="93">
        <v>1500000</v>
      </c>
    </row>
    <row r="36" spans="1:6" ht="89.25">
      <c r="A36" s="23">
        <v>34</v>
      </c>
      <c r="B36" s="154" t="s">
        <v>2691</v>
      </c>
      <c r="C36" s="94" t="s">
        <v>2591</v>
      </c>
      <c r="D36" s="95" t="s">
        <v>2692</v>
      </c>
      <c r="E36" s="95" t="s">
        <v>2693</v>
      </c>
      <c r="F36" s="96">
        <v>750000</v>
      </c>
    </row>
    <row r="37" spans="1:6" ht="51">
      <c r="A37" s="23">
        <v>35</v>
      </c>
      <c r="B37" s="94" t="s">
        <v>2587</v>
      </c>
      <c r="C37" s="94" t="s">
        <v>2588</v>
      </c>
      <c r="D37" s="95" t="s">
        <v>2694</v>
      </c>
      <c r="E37" s="95" t="s">
        <v>2695</v>
      </c>
      <c r="F37" s="96">
        <v>498000</v>
      </c>
    </row>
    <row r="38" spans="1:6" ht="51">
      <c r="A38" s="23">
        <v>36</v>
      </c>
      <c r="B38" s="154" t="s">
        <v>2691</v>
      </c>
      <c r="C38" s="94" t="s">
        <v>2591</v>
      </c>
      <c r="D38" s="95" t="s">
        <v>2696</v>
      </c>
      <c r="E38" s="95" t="s">
        <v>2697</v>
      </c>
      <c r="F38" s="96">
        <v>450000</v>
      </c>
    </row>
    <row r="39" spans="1:6" ht="51">
      <c r="A39" s="23">
        <v>37</v>
      </c>
      <c r="B39" s="154" t="s">
        <v>2691</v>
      </c>
      <c r="C39" s="94" t="s">
        <v>2591</v>
      </c>
      <c r="D39" s="95" t="s">
        <v>2698</v>
      </c>
      <c r="E39" s="95" t="s">
        <v>2699</v>
      </c>
      <c r="F39" s="96">
        <v>98000</v>
      </c>
    </row>
    <row r="40" spans="1:6" ht="63.75">
      <c r="A40" s="23">
        <v>38</v>
      </c>
      <c r="B40" s="154" t="s">
        <v>2602</v>
      </c>
      <c r="C40" s="94" t="s">
        <v>2583</v>
      </c>
      <c r="D40" s="95" t="s">
        <v>2700</v>
      </c>
      <c r="E40" s="95" t="s">
        <v>2701</v>
      </c>
      <c r="F40" s="96">
        <v>240000</v>
      </c>
    </row>
    <row r="41" spans="1:6" ht="38.25">
      <c r="A41" s="23">
        <v>39</v>
      </c>
      <c r="B41" s="91" t="s">
        <v>2702</v>
      </c>
      <c r="C41" s="91" t="s">
        <v>2592</v>
      </c>
      <c r="D41" s="92" t="s">
        <v>2703</v>
      </c>
      <c r="E41" s="92" t="s">
        <v>2704</v>
      </c>
      <c r="F41" s="93">
        <v>700000</v>
      </c>
    </row>
    <row r="42" spans="1:6" ht="63.75">
      <c r="A42" s="23">
        <v>40</v>
      </c>
      <c r="B42" s="91" t="s">
        <v>2587</v>
      </c>
      <c r="C42" s="91" t="s">
        <v>2588</v>
      </c>
      <c r="D42" s="92" t="s">
        <v>2705</v>
      </c>
      <c r="E42" s="92" t="s">
        <v>2706</v>
      </c>
      <c r="F42" s="93">
        <v>447000</v>
      </c>
    </row>
    <row r="43" spans="1:6" ht="76.5">
      <c r="A43" s="23">
        <v>41</v>
      </c>
      <c r="B43" s="91" t="s">
        <v>2587</v>
      </c>
      <c r="C43" s="91" t="s">
        <v>2588</v>
      </c>
      <c r="D43" s="92" t="s">
        <v>2707</v>
      </c>
      <c r="E43" s="92" t="s">
        <v>2708</v>
      </c>
      <c r="F43" s="93">
        <v>620000</v>
      </c>
    </row>
    <row r="44" spans="1:6" ht="89.25">
      <c r="A44" s="23">
        <v>42</v>
      </c>
      <c r="B44" s="91" t="s">
        <v>2709</v>
      </c>
      <c r="C44" s="91" t="s">
        <v>2600</v>
      </c>
      <c r="D44" s="92" t="s">
        <v>2710</v>
      </c>
      <c r="E44" s="92" t="s">
        <v>2711</v>
      </c>
      <c r="F44" s="93">
        <v>827000</v>
      </c>
    </row>
    <row r="45" spans="1:6" ht="38.25">
      <c r="A45" s="23">
        <v>43</v>
      </c>
      <c r="B45" s="100" t="s">
        <v>2596</v>
      </c>
      <c r="C45" s="101" t="s">
        <v>2586</v>
      </c>
      <c r="D45" s="102" t="s">
        <v>2712</v>
      </c>
      <c r="E45" s="95" t="s">
        <v>2713</v>
      </c>
      <c r="F45" s="93">
        <v>1682099.57</v>
      </c>
    </row>
    <row r="46" spans="1:6" ht="63.75">
      <c r="A46" s="23">
        <v>44</v>
      </c>
      <c r="B46" s="91" t="s">
        <v>2714</v>
      </c>
      <c r="C46" s="91" t="s">
        <v>2583</v>
      </c>
      <c r="D46" s="92" t="s">
        <v>2715</v>
      </c>
      <c r="E46" s="92" t="s">
        <v>2716</v>
      </c>
      <c r="F46" s="93">
        <v>2000000</v>
      </c>
    </row>
    <row r="47" spans="1:6" ht="51">
      <c r="A47" s="23">
        <v>45</v>
      </c>
      <c r="B47" s="91" t="s">
        <v>2717</v>
      </c>
      <c r="C47" s="91" t="s">
        <v>2592</v>
      </c>
      <c r="D47" s="92" t="s">
        <v>2718</v>
      </c>
      <c r="E47" s="92" t="s">
        <v>2719</v>
      </c>
      <c r="F47" s="93">
        <v>675000</v>
      </c>
    </row>
    <row r="48" spans="1:6" ht="76.5">
      <c r="A48" s="23">
        <v>46</v>
      </c>
      <c r="B48" s="91" t="s">
        <v>2635</v>
      </c>
      <c r="C48" s="91" t="s">
        <v>2600</v>
      </c>
      <c r="D48" s="92" t="s">
        <v>2720</v>
      </c>
      <c r="E48" s="92" t="s">
        <v>2721</v>
      </c>
      <c r="F48" s="93">
        <v>1052043.08</v>
      </c>
    </row>
    <row r="49" spans="1:6" ht="51">
      <c r="A49" s="23">
        <v>47</v>
      </c>
      <c r="B49" s="91" t="s">
        <v>2722</v>
      </c>
      <c r="C49" s="91" t="s">
        <v>2586</v>
      </c>
      <c r="D49" s="92" t="s">
        <v>2723</v>
      </c>
      <c r="E49" s="92" t="s">
        <v>2724</v>
      </c>
      <c r="F49" s="93">
        <v>760594.82351999998</v>
      </c>
    </row>
    <row r="50" spans="1:6" ht="63.75">
      <c r="A50" s="23">
        <v>48</v>
      </c>
      <c r="B50" s="91" t="s">
        <v>2594</v>
      </c>
      <c r="C50" s="91" t="s">
        <v>2592</v>
      </c>
      <c r="D50" s="92" t="s">
        <v>2725</v>
      </c>
      <c r="E50" s="92" t="s">
        <v>2726</v>
      </c>
      <c r="F50" s="93">
        <v>585000</v>
      </c>
    </row>
    <row r="51" spans="1:6" ht="51">
      <c r="A51" s="23">
        <v>49</v>
      </c>
      <c r="B51" s="91" t="s">
        <v>2727</v>
      </c>
      <c r="C51" s="91" t="s">
        <v>2582</v>
      </c>
      <c r="D51" s="92" t="s">
        <v>2728</v>
      </c>
      <c r="E51" s="92" t="s">
        <v>2729</v>
      </c>
      <c r="F51" s="93">
        <v>407000</v>
      </c>
    </row>
    <row r="52" spans="1:6" ht="114.75">
      <c r="A52" s="23">
        <v>50</v>
      </c>
      <c r="B52" s="91" t="s">
        <v>2650</v>
      </c>
      <c r="C52" s="91" t="s">
        <v>2582</v>
      </c>
      <c r="D52" s="92" t="s">
        <v>2730</v>
      </c>
      <c r="E52" s="92" t="s">
        <v>2731</v>
      </c>
      <c r="F52" s="93">
        <v>281367.01</v>
      </c>
    </row>
    <row r="53" spans="1:6" ht="63.75">
      <c r="A53" s="23">
        <v>51</v>
      </c>
      <c r="B53" s="91" t="s">
        <v>2732</v>
      </c>
      <c r="C53" s="91" t="s">
        <v>2582</v>
      </c>
      <c r="D53" s="92" t="s">
        <v>2733</v>
      </c>
      <c r="E53" s="92" t="s">
        <v>2734</v>
      </c>
      <c r="F53" s="93">
        <v>1999900</v>
      </c>
    </row>
    <row r="54" spans="1:6" ht="76.5">
      <c r="A54" s="23">
        <v>52</v>
      </c>
      <c r="B54" s="91" t="s">
        <v>2735</v>
      </c>
      <c r="C54" s="91" t="s">
        <v>2592</v>
      </c>
      <c r="D54" s="92" t="s">
        <v>2736</v>
      </c>
      <c r="E54" s="92" t="s">
        <v>2737</v>
      </c>
      <c r="F54" s="93">
        <v>405000</v>
      </c>
    </row>
    <row r="55" spans="1:6" ht="102">
      <c r="A55" s="23">
        <v>53</v>
      </c>
      <c r="B55" s="91" t="s">
        <v>2738</v>
      </c>
      <c r="C55" s="91" t="s">
        <v>2586</v>
      </c>
      <c r="D55" s="92" t="s">
        <v>2739</v>
      </c>
      <c r="E55" s="92" t="s">
        <v>2740</v>
      </c>
      <c r="F55" s="93">
        <v>1939973.29</v>
      </c>
    </row>
    <row r="56" spans="1:6" ht="38.25">
      <c r="A56" s="23">
        <v>54</v>
      </c>
      <c r="B56" s="91" t="s">
        <v>2741</v>
      </c>
      <c r="C56" s="91" t="s">
        <v>2583</v>
      </c>
      <c r="D56" s="92" t="s">
        <v>2742</v>
      </c>
      <c r="E56" s="92" t="s">
        <v>2743</v>
      </c>
      <c r="F56" s="93">
        <v>455000</v>
      </c>
    </row>
    <row r="57" spans="1:6" ht="51">
      <c r="A57" s="23">
        <v>55</v>
      </c>
      <c r="B57" s="91" t="s">
        <v>2744</v>
      </c>
      <c r="C57" s="91" t="s">
        <v>2582</v>
      </c>
      <c r="D57" s="92" t="s">
        <v>2745</v>
      </c>
      <c r="E57" s="92" t="s">
        <v>2746</v>
      </c>
      <c r="F57" s="93">
        <v>1042296.41</v>
      </c>
    </row>
    <row r="58" spans="1:6" ht="76.5">
      <c r="A58" s="23">
        <v>56</v>
      </c>
      <c r="B58" s="91" t="s">
        <v>2595</v>
      </c>
      <c r="C58" s="91" t="s">
        <v>2586</v>
      </c>
      <c r="D58" s="92" t="s">
        <v>2747</v>
      </c>
      <c r="E58" s="92" t="s">
        <v>2748</v>
      </c>
      <c r="F58" s="93">
        <v>653137.41</v>
      </c>
    </row>
    <row r="59" spans="1:6" ht="51">
      <c r="A59" s="23">
        <v>57</v>
      </c>
      <c r="B59" s="91" t="s">
        <v>2749</v>
      </c>
      <c r="C59" s="91" t="s">
        <v>2586</v>
      </c>
      <c r="D59" s="92" t="s">
        <v>2750</v>
      </c>
      <c r="E59" s="92" t="s">
        <v>2751</v>
      </c>
      <c r="F59" s="93">
        <v>392368.86</v>
      </c>
    </row>
    <row r="60" spans="1:6" ht="76.5">
      <c r="A60" s="23">
        <v>58</v>
      </c>
      <c r="B60" s="91" t="s">
        <v>2752</v>
      </c>
      <c r="C60" s="91" t="s">
        <v>2586</v>
      </c>
      <c r="D60" s="92" t="s">
        <v>2753</v>
      </c>
      <c r="E60" s="92" t="s">
        <v>2754</v>
      </c>
      <c r="F60" s="93">
        <v>618554.4</v>
      </c>
    </row>
    <row r="61" spans="1:6" ht="38.25">
      <c r="A61" s="23">
        <v>59</v>
      </c>
      <c r="B61" s="91" t="s">
        <v>2755</v>
      </c>
      <c r="C61" s="91" t="s">
        <v>2582</v>
      </c>
      <c r="D61" s="92" t="s">
        <v>2756</v>
      </c>
      <c r="E61" s="92" t="s">
        <v>2757</v>
      </c>
      <c r="F61" s="93">
        <v>800000</v>
      </c>
    </row>
    <row r="62" spans="1:6" ht="102">
      <c r="A62" s="23">
        <v>60</v>
      </c>
      <c r="B62" s="91" t="s">
        <v>2758</v>
      </c>
      <c r="C62" s="91" t="s">
        <v>2592</v>
      </c>
      <c r="D62" s="92" t="s">
        <v>2759</v>
      </c>
      <c r="E62" s="92" t="s">
        <v>2760</v>
      </c>
      <c r="F62" s="93">
        <v>230000</v>
      </c>
    </row>
    <row r="63" spans="1:6" ht="51">
      <c r="A63" s="23">
        <v>61</v>
      </c>
      <c r="B63" s="91" t="s">
        <v>2761</v>
      </c>
      <c r="C63" s="91" t="s">
        <v>2583</v>
      </c>
      <c r="D63" s="92" t="s">
        <v>2762</v>
      </c>
      <c r="E63" s="92" t="s">
        <v>2763</v>
      </c>
      <c r="F63" s="93">
        <v>450000</v>
      </c>
    </row>
    <row r="64" spans="1:6" ht="102">
      <c r="A64" s="23">
        <v>62</v>
      </c>
      <c r="B64" s="91" t="s">
        <v>2758</v>
      </c>
      <c r="C64" s="91" t="s">
        <v>2592</v>
      </c>
      <c r="D64" s="92" t="s">
        <v>2764</v>
      </c>
      <c r="E64" s="92" t="s">
        <v>2765</v>
      </c>
      <c r="F64" s="93">
        <v>150000</v>
      </c>
    </row>
    <row r="65" spans="1:6" ht="76.5">
      <c r="A65" s="23">
        <v>63</v>
      </c>
      <c r="B65" s="91" t="s">
        <v>2766</v>
      </c>
      <c r="C65" s="91" t="s">
        <v>2582</v>
      </c>
      <c r="D65" s="92" t="s">
        <v>2767</v>
      </c>
      <c r="E65" s="92" t="s">
        <v>2768</v>
      </c>
      <c r="F65" s="93">
        <v>238000</v>
      </c>
    </row>
    <row r="66" spans="1:6" ht="38.25">
      <c r="A66" s="23">
        <v>64</v>
      </c>
      <c r="B66" s="91" t="s">
        <v>2769</v>
      </c>
      <c r="C66" s="91" t="s">
        <v>2584</v>
      </c>
      <c r="D66" s="92" t="s">
        <v>2770</v>
      </c>
      <c r="E66" s="92" t="s">
        <v>2771</v>
      </c>
      <c r="F66" s="93">
        <v>500000</v>
      </c>
    </row>
    <row r="67" spans="1:6" ht="51">
      <c r="A67" s="23">
        <v>65</v>
      </c>
      <c r="B67" s="91" t="s">
        <v>2772</v>
      </c>
      <c r="C67" s="91" t="s">
        <v>2583</v>
      </c>
      <c r="D67" s="92" t="s">
        <v>2742</v>
      </c>
      <c r="E67" s="92" t="s">
        <v>2773</v>
      </c>
      <c r="F67" s="93">
        <v>800000</v>
      </c>
    </row>
    <row r="68" spans="1:6" ht="114.75">
      <c r="A68" s="23">
        <v>66</v>
      </c>
      <c r="B68" s="91" t="s">
        <v>2774</v>
      </c>
      <c r="C68" s="91" t="s">
        <v>2592</v>
      </c>
      <c r="D68" s="92" t="s">
        <v>2775</v>
      </c>
      <c r="E68" s="92" t="s">
        <v>2776</v>
      </c>
      <c r="F68" s="93">
        <v>1531118.15</v>
      </c>
    </row>
    <row r="69" spans="1:6" ht="38.25">
      <c r="A69" s="23">
        <v>67</v>
      </c>
      <c r="B69" s="91" t="s">
        <v>2777</v>
      </c>
      <c r="C69" s="91" t="s">
        <v>2586</v>
      </c>
      <c r="D69" s="92" t="s">
        <v>2778</v>
      </c>
      <c r="E69" s="92" t="s">
        <v>2779</v>
      </c>
      <c r="F69" s="93">
        <v>374306.1</v>
      </c>
    </row>
    <row r="70" spans="1:6" ht="51">
      <c r="A70" s="23">
        <v>68</v>
      </c>
      <c r="B70" s="91" t="s">
        <v>2780</v>
      </c>
      <c r="C70" s="91" t="s">
        <v>2583</v>
      </c>
      <c r="D70" s="92" t="s">
        <v>2781</v>
      </c>
      <c r="E70" s="92" t="s">
        <v>2782</v>
      </c>
      <c r="F70" s="93">
        <v>2000000</v>
      </c>
    </row>
    <row r="71" spans="1:6" ht="76.5">
      <c r="A71" s="23">
        <v>69</v>
      </c>
      <c r="B71" s="91" t="s">
        <v>2783</v>
      </c>
      <c r="C71" s="91" t="s">
        <v>2583</v>
      </c>
      <c r="D71" s="92" t="s">
        <v>2784</v>
      </c>
      <c r="E71" s="92" t="s">
        <v>2785</v>
      </c>
      <c r="F71" s="93">
        <v>99000</v>
      </c>
    </row>
    <row r="72" spans="1:6" ht="51">
      <c r="A72" s="23">
        <v>70</v>
      </c>
      <c r="B72" s="91" t="s">
        <v>2786</v>
      </c>
      <c r="C72" s="91" t="s">
        <v>2582</v>
      </c>
      <c r="D72" s="92" t="s">
        <v>2787</v>
      </c>
      <c r="E72" s="92" t="s">
        <v>2788</v>
      </c>
      <c r="F72" s="93">
        <v>89981.95</v>
      </c>
    </row>
    <row r="73" spans="1:6" ht="76.5">
      <c r="A73" s="23">
        <v>71</v>
      </c>
      <c r="B73" s="91" t="s">
        <v>2709</v>
      </c>
      <c r="C73" s="91" t="s">
        <v>2600</v>
      </c>
      <c r="D73" s="92" t="s">
        <v>2789</v>
      </c>
      <c r="E73" s="92" t="s">
        <v>2790</v>
      </c>
      <c r="F73" s="93">
        <v>103809.57</v>
      </c>
    </row>
    <row r="74" spans="1:6" ht="63.75">
      <c r="A74" s="23">
        <v>72</v>
      </c>
      <c r="B74" s="91" t="s">
        <v>2589</v>
      </c>
      <c r="C74" s="91" t="s">
        <v>2582</v>
      </c>
      <c r="D74" s="92" t="s">
        <v>2791</v>
      </c>
      <c r="E74" s="92" t="s">
        <v>2792</v>
      </c>
      <c r="F74" s="93">
        <v>85000</v>
      </c>
    </row>
    <row r="75" spans="1:6" ht="38.25">
      <c r="A75" s="23">
        <v>73</v>
      </c>
      <c r="B75" s="91" t="s">
        <v>2793</v>
      </c>
      <c r="C75" s="91" t="s">
        <v>2600</v>
      </c>
      <c r="D75" s="92" t="s">
        <v>2794</v>
      </c>
      <c r="E75" s="92" t="s">
        <v>2795</v>
      </c>
      <c r="F75" s="93">
        <v>278904.7</v>
      </c>
    </row>
    <row r="76" spans="1:6" ht="76.5">
      <c r="A76" s="23">
        <v>74</v>
      </c>
      <c r="B76" s="91" t="s">
        <v>2796</v>
      </c>
      <c r="C76" s="91" t="s">
        <v>2584</v>
      </c>
      <c r="D76" s="92" t="s">
        <v>2797</v>
      </c>
      <c r="E76" s="92" t="s">
        <v>2798</v>
      </c>
      <c r="F76" s="93">
        <v>1300000</v>
      </c>
    </row>
    <row r="77" spans="1:6" ht="89.25">
      <c r="A77" s="23">
        <v>75</v>
      </c>
      <c r="B77" s="91" t="s">
        <v>2796</v>
      </c>
      <c r="C77" s="91" t="s">
        <v>2584</v>
      </c>
      <c r="D77" s="92" t="s">
        <v>2799</v>
      </c>
      <c r="E77" s="92" t="s">
        <v>2800</v>
      </c>
      <c r="F77" s="93">
        <v>440000</v>
      </c>
    </row>
    <row r="78" spans="1:6" ht="51">
      <c r="A78" s="23">
        <v>76</v>
      </c>
      <c r="B78" s="91" t="s">
        <v>2801</v>
      </c>
      <c r="C78" s="91" t="s">
        <v>2588</v>
      </c>
      <c r="D78" s="92" t="s">
        <v>2802</v>
      </c>
      <c r="E78" s="92" t="s">
        <v>2803</v>
      </c>
      <c r="F78" s="93">
        <v>99968</v>
      </c>
    </row>
    <row r="79" spans="1:6" ht="76.5">
      <c r="A79" s="23">
        <v>77</v>
      </c>
      <c r="B79" s="154" t="s">
        <v>2804</v>
      </c>
      <c r="C79" s="94" t="s">
        <v>2588</v>
      </c>
      <c r="D79" s="95" t="s">
        <v>2805</v>
      </c>
      <c r="E79" s="95" t="s">
        <v>2806</v>
      </c>
      <c r="F79" s="96">
        <v>1800000</v>
      </c>
    </row>
    <row r="80" spans="1:6" ht="25.5">
      <c r="A80" s="23">
        <v>78</v>
      </c>
      <c r="B80" s="91" t="s">
        <v>2807</v>
      </c>
      <c r="C80" s="91" t="s">
        <v>2582</v>
      </c>
      <c r="D80" s="92" t="s">
        <v>2808</v>
      </c>
      <c r="E80" s="92" t="s">
        <v>2809</v>
      </c>
      <c r="F80" s="93">
        <v>818000</v>
      </c>
    </row>
    <row r="81" spans="1:6" ht="51">
      <c r="A81" s="23">
        <v>79</v>
      </c>
      <c r="B81" s="91" t="s">
        <v>2709</v>
      </c>
      <c r="C81" s="91" t="s">
        <v>2600</v>
      </c>
      <c r="D81" s="92" t="s">
        <v>2810</v>
      </c>
      <c r="E81" s="92" t="s">
        <v>2811</v>
      </c>
      <c r="F81" s="93">
        <v>445000</v>
      </c>
    </row>
    <row r="82" spans="1:6" ht="140.25">
      <c r="A82" s="23">
        <v>80</v>
      </c>
      <c r="B82" s="91" t="s">
        <v>2812</v>
      </c>
      <c r="C82" s="91" t="s">
        <v>2583</v>
      </c>
      <c r="D82" s="92" t="s">
        <v>2813</v>
      </c>
      <c r="E82" s="92" t="s">
        <v>2814</v>
      </c>
      <c r="F82" s="93">
        <v>1150000</v>
      </c>
    </row>
    <row r="83" spans="1:6" ht="51">
      <c r="A83" s="23">
        <v>81</v>
      </c>
      <c r="B83" s="91" t="s">
        <v>2815</v>
      </c>
      <c r="C83" s="91" t="s">
        <v>2582</v>
      </c>
      <c r="D83" s="92" t="s">
        <v>2816</v>
      </c>
      <c r="E83" s="92" t="s">
        <v>2817</v>
      </c>
      <c r="F83" s="93">
        <v>888990</v>
      </c>
    </row>
    <row r="84" spans="1:6" ht="51">
      <c r="A84" s="23">
        <v>82</v>
      </c>
      <c r="B84" s="91" t="s">
        <v>2818</v>
      </c>
      <c r="C84" s="91" t="s">
        <v>2584</v>
      </c>
      <c r="D84" s="92" t="s">
        <v>2819</v>
      </c>
      <c r="E84" s="92" t="s">
        <v>2820</v>
      </c>
      <c r="F84" s="93">
        <v>574928.97</v>
      </c>
    </row>
    <row r="85" spans="1:6" ht="38.25">
      <c r="A85" s="23">
        <v>83</v>
      </c>
      <c r="B85" s="91" t="s">
        <v>2597</v>
      </c>
      <c r="C85" s="91" t="s">
        <v>2583</v>
      </c>
      <c r="D85" s="92" t="s">
        <v>2821</v>
      </c>
      <c r="E85" s="92" t="s">
        <v>2822</v>
      </c>
      <c r="F85" s="93">
        <v>1178953.1299999999</v>
      </c>
    </row>
    <row r="86" spans="1:6" ht="63.75">
      <c r="A86" s="23">
        <v>84</v>
      </c>
      <c r="B86" s="91" t="s">
        <v>2601</v>
      </c>
      <c r="C86" s="91" t="s">
        <v>2585</v>
      </c>
      <c r="D86" s="92" t="s">
        <v>2823</v>
      </c>
      <c r="E86" s="92" t="s">
        <v>2824</v>
      </c>
      <c r="F86" s="93">
        <v>1260650</v>
      </c>
    </row>
    <row r="87" spans="1:6" ht="51">
      <c r="A87" s="23">
        <v>85</v>
      </c>
      <c r="B87" s="91" t="s">
        <v>2597</v>
      </c>
      <c r="C87" s="91" t="s">
        <v>2583</v>
      </c>
      <c r="D87" s="92" t="s">
        <v>2825</v>
      </c>
      <c r="E87" s="92" t="s">
        <v>2826</v>
      </c>
      <c r="F87" s="93">
        <v>1119000</v>
      </c>
    </row>
    <row r="88" spans="1:6" ht="63.75">
      <c r="A88" s="23">
        <v>86</v>
      </c>
      <c r="B88" s="91" t="s">
        <v>2752</v>
      </c>
      <c r="C88" s="91" t="s">
        <v>2586</v>
      </c>
      <c r="D88" s="92" t="s">
        <v>2827</v>
      </c>
      <c r="E88" s="92" t="s">
        <v>2828</v>
      </c>
      <c r="F88" s="93">
        <v>1119133.5</v>
      </c>
    </row>
    <row r="89" spans="1:6" ht="89.25">
      <c r="A89" s="23">
        <v>87</v>
      </c>
      <c r="B89" s="91" t="s">
        <v>2597</v>
      </c>
      <c r="C89" s="91" t="s">
        <v>2583</v>
      </c>
      <c r="D89" s="92" t="s">
        <v>2829</v>
      </c>
      <c r="E89" s="92" t="s">
        <v>2830</v>
      </c>
      <c r="F89" s="93">
        <v>740000</v>
      </c>
    </row>
    <row r="90" spans="1:6" ht="63.75">
      <c r="A90" s="23">
        <v>88</v>
      </c>
      <c r="B90" s="91" t="s">
        <v>2780</v>
      </c>
      <c r="C90" s="91" t="s">
        <v>2583</v>
      </c>
      <c r="D90" s="92" t="s">
        <v>2831</v>
      </c>
      <c r="E90" s="92" t="s">
        <v>2832</v>
      </c>
      <c r="F90" s="93">
        <v>423000</v>
      </c>
    </row>
    <row r="91" spans="1:6" ht="51">
      <c r="A91" s="23">
        <v>89</v>
      </c>
      <c r="B91" s="91" t="s">
        <v>2590</v>
      </c>
      <c r="C91" s="91" t="s">
        <v>2586</v>
      </c>
      <c r="D91" s="92" t="s">
        <v>2833</v>
      </c>
      <c r="E91" s="92" t="s">
        <v>2834</v>
      </c>
      <c r="F91" s="93">
        <v>1528657.5</v>
      </c>
    </row>
    <row r="92" spans="1:6" ht="63.75">
      <c r="A92" s="23">
        <v>90</v>
      </c>
      <c r="B92" s="91" t="s">
        <v>2593</v>
      </c>
      <c r="C92" s="91" t="s">
        <v>2586</v>
      </c>
      <c r="D92" s="92" t="s">
        <v>2835</v>
      </c>
      <c r="E92" s="92" t="s">
        <v>2836</v>
      </c>
      <c r="F92" s="93">
        <v>772000</v>
      </c>
    </row>
    <row r="93" spans="1:6" ht="89.25">
      <c r="A93" s="23">
        <v>91</v>
      </c>
      <c r="B93" s="91" t="s">
        <v>2603</v>
      </c>
      <c r="C93" s="91" t="s">
        <v>2583</v>
      </c>
      <c r="D93" s="92" t="s">
        <v>2837</v>
      </c>
      <c r="E93" s="92" t="s">
        <v>2838</v>
      </c>
      <c r="F93" s="93">
        <v>760000</v>
      </c>
    </row>
    <row r="94" spans="1:6" ht="63.75">
      <c r="A94" s="23">
        <v>92</v>
      </c>
      <c r="B94" s="91" t="s">
        <v>2656</v>
      </c>
      <c r="C94" s="91" t="s">
        <v>2582</v>
      </c>
      <c r="D94" s="92" t="s">
        <v>2839</v>
      </c>
      <c r="E94" s="92" t="s">
        <v>2840</v>
      </c>
      <c r="F94" s="93">
        <v>99968.89</v>
      </c>
    </row>
    <row r="95" spans="1:6" ht="63.75">
      <c r="A95" s="23">
        <v>93</v>
      </c>
      <c r="B95" s="91" t="s">
        <v>2841</v>
      </c>
      <c r="C95" s="91" t="s">
        <v>2582</v>
      </c>
      <c r="D95" s="92" t="s">
        <v>2842</v>
      </c>
      <c r="E95" s="92" t="s">
        <v>2843</v>
      </c>
      <c r="F95" s="93">
        <v>770748.85</v>
      </c>
    </row>
    <row r="96" spans="1:6" ht="63.75">
      <c r="A96" s="23">
        <v>94</v>
      </c>
      <c r="B96" s="155" t="s">
        <v>2602</v>
      </c>
      <c r="C96" s="91" t="s">
        <v>2583</v>
      </c>
      <c r="D96" s="92" t="s">
        <v>2844</v>
      </c>
      <c r="E96" s="92" t="s">
        <v>2845</v>
      </c>
      <c r="F96" s="93">
        <v>150000</v>
      </c>
    </row>
    <row r="97" spans="4:6">
      <c r="D97" s="496" t="s">
        <v>5955</v>
      </c>
      <c r="E97" s="496"/>
      <c r="F97" s="455">
        <f>SUM(F1:F94)</f>
        <v>72668201.46351999</v>
      </c>
    </row>
  </sheetData>
  <mergeCells count="2">
    <mergeCell ref="A1:F2"/>
    <mergeCell ref="D97:E97"/>
  </mergeCells>
  <pageMargins left="0.7" right="0.7" top="0.75" bottom="0.75" header="0.3" footer="0.3"/>
  <pageSetup paperSize="9" scale="85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8"/>
  <sheetViews>
    <sheetView topLeftCell="A301" workbookViewId="0">
      <selection activeCell="L16" sqref="L16"/>
    </sheetView>
  </sheetViews>
  <sheetFormatPr defaultRowHeight="15"/>
  <cols>
    <col min="2" max="2" width="34.5703125" customWidth="1"/>
    <col min="4" max="4" width="25.7109375" customWidth="1"/>
    <col min="5" max="5" width="32.28515625" customWidth="1"/>
    <col min="6" max="6" width="25.85546875" customWidth="1"/>
    <col min="7" max="7" width="16.7109375" customWidth="1"/>
    <col min="8" max="8" width="21.140625" customWidth="1"/>
  </cols>
  <sheetData>
    <row r="1" spans="1:8" ht="25.5" customHeight="1">
      <c r="A1" s="486" t="s">
        <v>5969</v>
      </c>
      <c r="B1" s="486"/>
      <c r="C1" s="486"/>
      <c r="D1" s="486"/>
      <c r="E1" s="486"/>
      <c r="F1" s="486"/>
      <c r="G1" s="486"/>
      <c r="H1" s="486"/>
    </row>
    <row r="2" spans="1:8" ht="22.5">
      <c r="A2" s="47" t="s">
        <v>2988</v>
      </c>
      <c r="B2" s="48" t="s">
        <v>1</v>
      </c>
      <c r="C2" s="49" t="s">
        <v>1349</v>
      </c>
      <c r="D2" s="50" t="s">
        <v>2</v>
      </c>
      <c r="E2" s="51" t="s">
        <v>1350</v>
      </c>
      <c r="F2" s="51" t="s">
        <v>1351</v>
      </c>
      <c r="G2" s="51" t="s">
        <v>2554</v>
      </c>
      <c r="H2" s="51" t="s">
        <v>1352</v>
      </c>
    </row>
    <row r="3" spans="1:8">
      <c r="A3" s="52">
        <v>1</v>
      </c>
      <c r="B3" s="53" t="s">
        <v>1568</v>
      </c>
      <c r="C3" s="61" t="s">
        <v>1358</v>
      </c>
      <c r="D3" s="62">
        <v>480320007</v>
      </c>
      <c r="E3" s="63" t="s">
        <v>1569</v>
      </c>
      <c r="F3" s="64" t="s">
        <v>1360</v>
      </c>
      <c r="G3" s="65">
        <v>546000</v>
      </c>
      <c r="H3" s="65">
        <v>0</v>
      </c>
    </row>
    <row r="4" spans="1:8" ht="22.5">
      <c r="A4" s="52">
        <v>2</v>
      </c>
      <c r="B4" s="53" t="s">
        <v>1378</v>
      </c>
      <c r="C4" s="54" t="s">
        <v>1354</v>
      </c>
      <c r="D4" s="55">
        <v>520070001</v>
      </c>
      <c r="E4" s="56" t="s">
        <v>1379</v>
      </c>
      <c r="F4" s="57" t="s">
        <v>1356</v>
      </c>
      <c r="G4" s="59">
        <v>2000000</v>
      </c>
      <c r="H4" s="59">
        <v>0</v>
      </c>
    </row>
    <row r="5" spans="1:8">
      <c r="A5" s="52">
        <v>3</v>
      </c>
      <c r="B5" s="53" t="s">
        <v>1639</v>
      </c>
      <c r="C5" s="54" t="s">
        <v>1448</v>
      </c>
      <c r="D5" s="55">
        <v>490091043</v>
      </c>
      <c r="E5" s="56" t="s">
        <v>1704</v>
      </c>
      <c r="F5" s="57" t="s">
        <v>1367</v>
      </c>
      <c r="G5" s="59">
        <v>700000</v>
      </c>
      <c r="H5" s="59">
        <v>0</v>
      </c>
    </row>
    <row r="6" spans="1:8">
      <c r="A6" s="52">
        <v>4</v>
      </c>
      <c r="B6" s="53" t="s">
        <v>1490</v>
      </c>
      <c r="C6" s="54" t="s">
        <v>1381</v>
      </c>
      <c r="D6" s="55">
        <v>530150010</v>
      </c>
      <c r="E6" s="56" t="s">
        <v>1491</v>
      </c>
      <c r="F6" s="57" t="s">
        <v>1402</v>
      </c>
      <c r="G6" s="59">
        <v>877300.45</v>
      </c>
      <c r="H6" s="59">
        <v>0</v>
      </c>
    </row>
    <row r="7" spans="1:8">
      <c r="A7" s="52">
        <v>5</v>
      </c>
      <c r="B7" s="53" t="s">
        <v>1566</v>
      </c>
      <c r="C7" s="54" t="s">
        <v>1354</v>
      </c>
      <c r="D7" s="55">
        <v>520120006</v>
      </c>
      <c r="E7" s="56" t="s">
        <v>1701</v>
      </c>
      <c r="F7" s="57" t="s">
        <v>1367</v>
      </c>
      <c r="G7" s="59">
        <v>450000</v>
      </c>
      <c r="H7" s="59">
        <v>0</v>
      </c>
    </row>
    <row r="8" spans="1:8">
      <c r="A8" s="52">
        <v>6</v>
      </c>
      <c r="B8" s="53" t="s">
        <v>1450</v>
      </c>
      <c r="C8" s="54" t="s">
        <v>1358</v>
      </c>
      <c r="D8" s="55">
        <v>480170332</v>
      </c>
      <c r="E8" s="56" t="s">
        <v>1782</v>
      </c>
      <c r="F8" s="57" t="s">
        <v>1367</v>
      </c>
      <c r="G8" s="59">
        <v>480000</v>
      </c>
      <c r="H8" s="59">
        <v>0</v>
      </c>
    </row>
    <row r="9" spans="1:8">
      <c r="A9" s="52">
        <v>7</v>
      </c>
      <c r="B9" s="53" t="s">
        <v>1385</v>
      </c>
      <c r="C9" s="54" t="s">
        <v>1358</v>
      </c>
      <c r="D9" s="55">
        <v>480350003</v>
      </c>
      <c r="E9" s="56" t="s">
        <v>1386</v>
      </c>
      <c r="F9" s="57" t="s">
        <v>1367</v>
      </c>
      <c r="G9" s="59">
        <v>700000</v>
      </c>
      <c r="H9" s="59">
        <v>100000</v>
      </c>
    </row>
    <row r="10" spans="1:8">
      <c r="A10" s="52">
        <v>8</v>
      </c>
      <c r="B10" s="53" t="s">
        <v>1639</v>
      </c>
      <c r="C10" s="61" t="s">
        <v>1448</v>
      </c>
      <c r="D10" s="62">
        <v>490091057</v>
      </c>
      <c r="E10" s="63" t="s">
        <v>1642</v>
      </c>
      <c r="F10" s="64" t="s">
        <v>1402</v>
      </c>
      <c r="G10" s="65">
        <v>2000000</v>
      </c>
      <c r="H10" s="65">
        <v>0</v>
      </c>
    </row>
    <row r="11" spans="1:8">
      <c r="A11" s="52">
        <v>9</v>
      </c>
      <c r="B11" s="53" t="s">
        <v>1705</v>
      </c>
      <c r="C11" s="61" t="s">
        <v>1358</v>
      </c>
      <c r="D11" s="62">
        <v>480430014</v>
      </c>
      <c r="E11" s="63" t="s">
        <v>1706</v>
      </c>
      <c r="F11" s="64" t="s">
        <v>1360</v>
      </c>
      <c r="G11" s="65">
        <v>700000</v>
      </c>
      <c r="H11" s="65">
        <v>0</v>
      </c>
    </row>
    <row r="12" spans="1:8">
      <c r="A12" s="52">
        <v>10</v>
      </c>
      <c r="B12" s="53" t="s">
        <v>1421</v>
      </c>
      <c r="C12" s="54" t="s">
        <v>1362</v>
      </c>
      <c r="D12" s="55">
        <v>470070003</v>
      </c>
      <c r="E12" s="56" t="s">
        <v>1422</v>
      </c>
      <c r="F12" s="57" t="s">
        <v>1364</v>
      </c>
      <c r="G12" s="59">
        <v>420000</v>
      </c>
      <c r="H12" s="59">
        <v>0</v>
      </c>
    </row>
    <row r="13" spans="1:8">
      <c r="A13" s="52">
        <v>11</v>
      </c>
      <c r="B13" s="53" t="s">
        <v>1696</v>
      </c>
      <c r="C13" s="54" t="s">
        <v>1358</v>
      </c>
      <c r="D13" s="55">
        <v>480500008</v>
      </c>
      <c r="E13" s="56" t="s">
        <v>1457</v>
      </c>
      <c r="F13" s="57" t="s">
        <v>1408</v>
      </c>
      <c r="G13" s="59">
        <v>588000</v>
      </c>
      <c r="H13" s="59">
        <v>0</v>
      </c>
    </row>
    <row r="14" spans="1:8">
      <c r="A14" s="52">
        <v>12</v>
      </c>
      <c r="B14" s="53" t="s">
        <v>1518</v>
      </c>
      <c r="C14" s="54" t="s">
        <v>1358</v>
      </c>
      <c r="D14" s="55">
        <v>480440003</v>
      </c>
      <c r="E14" s="56" t="s">
        <v>1519</v>
      </c>
      <c r="F14" s="57" t="s">
        <v>1364</v>
      </c>
      <c r="G14" s="59">
        <v>691710.94</v>
      </c>
      <c r="H14" s="59">
        <v>8289.0600000000595</v>
      </c>
    </row>
    <row r="15" spans="1:8">
      <c r="A15" s="52">
        <v>13</v>
      </c>
      <c r="B15" s="53" t="s">
        <v>1655</v>
      </c>
      <c r="C15" s="54" t="s">
        <v>1483</v>
      </c>
      <c r="D15" s="55">
        <v>1000050096</v>
      </c>
      <c r="E15" s="56" t="s">
        <v>1656</v>
      </c>
      <c r="F15" s="57" t="s">
        <v>1364</v>
      </c>
      <c r="G15" s="59">
        <v>700000</v>
      </c>
      <c r="H15" s="59">
        <v>1300000</v>
      </c>
    </row>
    <row r="16" spans="1:8">
      <c r="A16" s="52">
        <v>14</v>
      </c>
      <c r="B16" s="53" t="s">
        <v>1413</v>
      </c>
      <c r="C16" s="54" t="s">
        <v>1398</v>
      </c>
      <c r="D16" s="55">
        <v>510120008</v>
      </c>
      <c r="E16" s="56" t="s">
        <v>1414</v>
      </c>
      <c r="F16" s="57" t="s">
        <v>1360</v>
      </c>
      <c r="G16" s="59">
        <v>231348.5</v>
      </c>
      <c r="H16" s="59">
        <v>0</v>
      </c>
    </row>
    <row r="17" spans="1:8">
      <c r="A17" s="52">
        <v>15</v>
      </c>
      <c r="B17" s="53" t="s">
        <v>1797</v>
      </c>
      <c r="C17" s="54" t="s">
        <v>1388</v>
      </c>
      <c r="D17" s="55">
        <v>460225004</v>
      </c>
      <c r="E17" s="56" t="s">
        <v>1798</v>
      </c>
      <c r="F17" s="57" t="s">
        <v>1402</v>
      </c>
      <c r="G17" s="59">
        <v>1952000</v>
      </c>
      <c r="H17" s="59">
        <v>0</v>
      </c>
    </row>
    <row r="18" spans="1:8">
      <c r="A18" s="52">
        <v>16</v>
      </c>
      <c r="B18" s="53" t="s">
        <v>1419</v>
      </c>
      <c r="C18" s="54" t="s">
        <v>1398</v>
      </c>
      <c r="D18" s="55">
        <v>510310010</v>
      </c>
      <c r="E18" s="56" t="s">
        <v>1420</v>
      </c>
      <c r="F18" s="57" t="s">
        <v>1364</v>
      </c>
      <c r="G18" s="59">
        <v>350000</v>
      </c>
      <c r="H18" s="59">
        <v>0</v>
      </c>
    </row>
    <row r="19" spans="1:8">
      <c r="A19" s="52">
        <v>17</v>
      </c>
      <c r="B19" s="53" t="s">
        <v>1724</v>
      </c>
      <c r="C19" s="54" t="s">
        <v>1429</v>
      </c>
      <c r="D19" s="55">
        <v>450090003</v>
      </c>
      <c r="E19" s="56" t="s">
        <v>1725</v>
      </c>
      <c r="F19" s="57" t="s">
        <v>1367</v>
      </c>
      <c r="G19" s="65">
        <v>90687.69</v>
      </c>
      <c r="H19" s="65">
        <v>0</v>
      </c>
    </row>
    <row r="20" spans="1:8">
      <c r="A20" s="52">
        <v>18</v>
      </c>
      <c r="B20" s="53" t="s">
        <v>1661</v>
      </c>
      <c r="C20" s="54" t="s">
        <v>1381</v>
      </c>
      <c r="D20" s="55">
        <v>530280002</v>
      </c>
      <c r="E20" s="56" t="s">
        <v>1662</v>
      </c>
      <c r="F20" s="57" t="s">
        <v>1360</v>
      </c>
      <c r="G20" s="65">
        <v>70280</v>
      </c>
      <c r="H20" s="65">
        <v>0</v>
      </c>
    </row>
    <row r="21" spans="1:8">
      <c r="A21" s="52">
        <v>19</v>
      </c>
      <c r="B21" s="53" t="s">
        <v>1450</v>
      </c>
      <c r="C21" s="54" t="s">
        <v>1358</v>
      </c>
      <c r="D21" s="55">
        <v>480170329</v>
      </c>
      <c r="E21" s="56" t="s">
        <v>1492</v>
      </c>
      <c r="F21" s="57" t="s">
        <v>1373</v>
      </c>
      <c r="G21" s="59">
        <v>700000</v>
      </c>
      <c r="H21" s="59">
        <v>0</v>
      </c>
    </row>
    <row r="22" spans="1:8">
      <c r="A22" s="52">
        <v>20</v>
      </c>
      <c r="B22" s="53" t="s">
        <v>1537</v>
      </c>
      <c r="C22" s="54" t="s">
        <v>1404</v>
      </c>
      <c r="D22" s="55">
        <v>500320004</v>
      </c>
      <c r="E22" s="56" t="s">
        <v>1654</v>
      </c>
      <c r="F22" s="57" t="s">
        <v>1360</v>
      </c>
      <c r="G22" s="59">
        <v>70500</v>
      </c>
      <c r="H22" s="59">
        <v>0</v>
      </c>
    </row>
    <row r="23" spans="1:8">
      <c r="A23" s="52">
        <v>21</v>
      </c>
      <c r="B23" s="53" t="s">
        <v>1450</v>
      </c>
      <c r="C23" s="54" t="s">
        <v>1358</v>
      </c>
      <c r="D23" s="55">
        <v>480170306</v>
      </c>
      <c r="E23" s="56" t="s">
        <v>1794</v>
      </c>
      <c r="F23" s="57" t="s">
        <v>1367</v>
      </c>
      <c r="G23" s="59">
        <v>400000</v>
      </c>
      <c r="H23" s="59">
        <v>0</v>
      </c>
    </row>
    <row r="24" spans="1:8">
      <c r="A24" s="52">
        <v>22</v>
      </c>
      <c r="B24" s="53" t="s">
        <v>1643</v>
      </c>
      <c r="C24" s="54" t="s">
        <v>1388</v>
      </c>
      <c r="D24" s="55">
        <v>460245001</v>
      </c>
      <c r="E24" s="56" t="s">
        <v>1735</v>
      </c>
      <c r="F24" s="57" t="s">
        <v>1360</v>
      </c>
      <c r="G24" s="59">
        <v>99670</v>
      </c>
      <c r="H24" s="59">
        <v>0</v>
      </c>
    </row>
    <row r="25" spans="1:8">
      <c r="A25" s="52">
        <v>23</v>
      </c>
      <c r="B25" s="53" t="s">
        <v>1693</v>
      </c>
      <c r="C25" s="54" t="s">
        <v>1398</v>
      </c>
      <c r="D25" s="55">
        <v>510190002</v>
      </c>
      <c r="E25" s="56" t="s">
        <v>1694</v>
      </c>
      <c r="F25" s="57" t="s">
        <v>1360</v>
      </c>
      <c r="G25" s="59">
        <v>34740</v>
      </c>
      <c r="H25" s="59">
        <v>0</v>
      </c>
    </row>
    <row r="26" spans="1:8">
      <c r="A26" s="52">
        <v>24</v>
      </c>
      <c r="B26" s="53" t="s">
        <v>1387</v>
      </c>
      <c r="C26" s="54" t="s">
        <v>1388</v>
      </c>
      <c r="D26" s="55">
        <v>460035008</v>
      </c>
      <c r="E26" s="56" t="s">
        <v>1389</v>
      </c>
      <c r="F26" s="57" t="s">
        <v>1367</v>
      </c>
      <c r="G26" s="59">
        <v>450000</v>
      </c>
      <c r="H26" s="59">
        <v>0</v>
      </c>
    </row>
    <row r="27" spans="1:8">
      <c r="A27" s="52">
        <v>25</v>
      </c>
      <c r="B27" s="53" t="s">
        <v>1459</v>
      </c>
      <c r="C27" s="54" t="s">
        <v>1358</v>
      </c>
      <c r="D27" s="55">
        <v>480450004</v>
      </c>
      <c r="E27" s="56" t="s">
        <v>1460</v>
      </c>
      <c r="F27" s="57" t="s">
        <v>1367</v>
      </c>
      <c r="G27" s="59">
        <v>198838.16</v>
      </c>
      <c r="H27" s="59">
        <v>1161.8399999999999</v>
      </c>
    </row>
    <row r="28" spans="1:8">
      <c r="A28" s="52">
        <v>26</v>
      </c>
      <c r="B28" s="53" t="s">
        <v>1643</v>
      </c>
      <c r="C28" s="54" t="s">
        <v>1388</v>
      </c>
      <c r="D28" s="55">
        <v>460246004</v>
      </c>
      <c r="E28" s="56" t="s">
        <v>1728</v>
      </c>
      <c r="F28" s="57" t="s">
        <v>1360</v>
      </c>
      <c r="G28" s="59">
        <v>99308</v>
      </c>
      <c r="H28" s="59">
        <v>362</v>
      </c>
    </row>
    <row r="29" spans="1:8">
      <c r="A29" s="52">
        <v>27</v>
      </c>
      <c r="B29" s="53" t="s">
        <v>1666</v>
      </c>
      <c r="C29" s="54" t="s">
        <v>1483</v>
      </c>
      <c r="D29" s="55">
        <v>1000040004</v>
      </c>
      <c r="E29" s="56" t="s">
        <v>1603</v>
      </c>
      <c r="F29" s="57" t="s">
        <v>1364</v>
      </c>
      <c r="G29" s="59">
        <v>394665.43</v>
      </c>
      <c r="H29" s="59">
        <v>0</v>
      </c>
    </row>
    <row r="30" spans="1:8" ht="22.5">
      <c r="A30" s="52">
        <v>28</v>
      </c>
      <c r="B30" s="53" t="s">
        <v>1607</v>
      </c>
      <c r="C30" s="54" t="s">
        <v>1404</v>
      </c>
      <c r="D30" s="55">
        <v>500290403</v>
      </c>
      <c r="E30" s="56" t="s">
        <v>1640</v>
      </c>
      <c r="F30" s="57" t="s">
        <v>1402</v>
      </c>
      <c r="G30" s="59">
        <v>900000</v>
      </c>
      <c r="H30" s="59">
        <v>0</v>
      </c>
    </row>
    <row r="31" spans="1:8">
      <c r="A31" s="52">
        <v>29</v>
      </c>
      <c r="B31" s="53" t="s">
        <v>1450</v>
      </c>
      <c r="C31" s="54" t="s">
        <v>1358</v>
      </c>
      <c r="D31" s="55">
        <v>480170613</v>
      </c>
      <c r="E31" s="56" t="s">
        <v>1552</v>
      </c>
      <c r="F31" s="57" t="s">
        <v>1427</v>
      </c>
      <c r="G31" s="59">
        <v>400000</v>
      </c>
      <c r="H31" s="59">
        <v>0</v>
      </c>
    </row>
    <row r="32" spans="1:8">
      <c r="A32" s="52">
        <v>30</v>
      </c>
      <c r="B32" s="53" t="s">
        <v>1435</v>
      </c>
      <c r="C32" s="54" t="s">
        <v>1398</v>
      </c>
      <c r="D32" s="55">
        <v>510020110</v>
      </c>
      <c r="E32" s="56" t="s">
        <v>1543</v>
      </c>
      <c r="F32" s="57" t="s">
        <v>1402</v>
      </c>
      <c r="G32" s="59">
        <v>2000000</v>
      </c>
      <c r="H32" s="59">
        <v>0</v>
      </c>
    </row>
    <row r="33" spans="1:8">
      <c r="A33" s="52">
        <v>31</v>
      </c>
      <c r="B33" s="53" t="s">
        <v>1612</v>
      </c>
      <c r="C33" s="54" t="s">
        <v>1354</v>
      </c>
      <c r="D33" s="55">
        <v>520240001</v>
      </c>
      <c r="E33" s="56" t="s">
        <v>1613</v>
      </c>
      <c r="F33" s="57" t="s">
        <v>1367</v>
      </c>
      <c r="G33" s="59">
        <v>90014.68</v>
      </c>
      <c r="H33" s="59">
        <v>9985.3200000000106</v>
      </c>
    </row>
    <row r="34" spans="1:8">
      <c r="A34" s="52">
        <v>32</v>
      </c>
      <c r="B34" s="53" t="s">
        <v>1699</v>
      </c>
      <c r="C34" s="54" t="s">
        <v>1381</v>
      </c>
      <c r="D34" s="55">
        <v>530230004</v>
      </c>
      <c r="E34" s="56" t="s">
        <v>1700</v>
      </c>
      <c r="F34" s="57" t="s">
        <v>1364</v>
      </c>
      <c r="G34" s="59">
        <v>700000</v>
      </c>
      <c r="H34" s="59">
        <v>0</v>
      </c>
    </row>
    <row r="35" spans="1:8">
      <c r="A35" s="52">
        <v>33</v>
      </c>
      <c r="B35" s="53" t="s">
        <v>1602</v>
      </c>
      <c r="C35" s="54" t="s">
        <v>1358</v>
      </c>
      <c r="D35" s="55">
        <v>480020008</v>
      </c>
      <c r="E35" s="56" t="s">
        <v>1603</v>
      </c>
      <c r="F35" s="57" t="s">
        <v>1402</v>
      </c>
      <c r="G35" s="59">
        <v>1848571.88</v>
      </c>
      <c r="H35" s="59">
        <v>151428.12</v>
      </c>
    </row>
    <row r="36" spans="1:8">
      <c r="A36" s="52">
        <v>34</v>
      </c>
      <c r="B36" s="53" t="s">
        <v>1541</v>
      </c>
      <c r="C36" s="54" t="s">
        <v>1388</v>
      </c>
      <c r="D36" s="55">
        <v>460055006</v>
      </c>
      <c r="E36" s="56" t="s">
        <v>1542</v>
      </c>
      <c r="F36" s="57" t="s">
        <v>1360</v>
      </c>
      <c r="G36" s="59">
        <v>270000</v>
      </c>
      <c r="H36" s="59">
        <v>0</v>
      </c>
    </row>
    <row r="37" spans="1:8">
      <c r="A37" s="52">
        <v>35</v>
      </c>
      <c r="B37" s="53" t="s">
        <v>1497</v>
      </c>
      <c r="C37" s="54" t="s">
        <v>1448</v>
      </c>
      <c r="D37" s="55">
        <v>490121030</v>
      </c>
      <c r="E37" s="56" t="s">
        <v>1499</v>
      </c>
      <c r="F37" s="57" t="s">
        <v>1402</v>
      </c>
      <c r="G37" s="59">
        <v>1300000</v>
      </c>
      <c r="H37" s="59">
        <v>0</v>
      </c>
    </row>
    <row r="38" spans="1:8">
      <c r="A38" s="52">
        <v>36</v>
      </c>
      <c r="B38" s="53" t="s">
        <v>1511</v>
      </c>
      <c r="C38" s="54" t="s">
        <v>1358</v>
      </c>
      <c r="D38" s="55">
        <v>480530004</v>
      </c>
      <c r="E38" s="56" t="s">
        <v>1512</v>
      </c>
      <c r="F38" s="57" t="s">
        <v>1364</v>
      </c>
      <c r="G38" s="59">
        <v>698172.94</v>
      </c>
      <c r="H38" s="59">
        <v>34827.0600000001</v>
      </c>
    </row>
    <row r="39" spans="1:8">
      <c r="A39" s="52">
        <v>37</v>
      </c>
      <c r="B39" s="53" t="s">
        <v>1383</v>
      </c>
      <c r="C39" s="54" t="s">
        <v>1362</v>
      </c>
      <c r="D39" s="55">
        <v>470050005</v>
      </c>
      <c r="E39" s="56" t="s">
        <v>1384</v>
      </c>
      <c r="F39" s="57" t="s">
        <v>1367</v>
      </c>
      <c r="G39" s="59">
        <v>157600</v>
      </c>
      <c r="H39" s="59">
        <v>0</v>
      </c>
    </row>
    <row r="40" spans="1:8" ht="19.5">
      <c r="A40" s="52">
        <v>38</v>
      </c>
      <c r="B40" s="53" t="s">
        <v>1400</v>
      </c>
      <c r="C40" s="54" t="s">
        <v>1358</v>
      </c>
      <c r="D40" s="55">
        <v>480280008</v>
      </c>
      <c r="E40" s="60" t="s">
        <v>1401</v>
      </c>
      <c r="F40" s="57" t="s">
        <v>1402</v>
      </c>
      <c r="G40" s="59">
        <v>2000000</v>
      </c>
      <c r="H40" s="59">
        <v>0</v>
      </c>
    </row>
    <row r="41" spans="1:8">
      <c r="A41" s="52">
        <v>39</v>
      </c>
      <c r="B41" s="53" t="s">
        <v>1493</v>
      </c>
      <c r="C41" s="54" t="s">
        <v>1448</v>
      </c>
      <c r="D41" s="55">
        <v>490030026</v>
      </c>
      <c r="E41" s="56" t="s">
        <v>1494</v>
      </c>
      <c r="F41" s="57" t="s">
        <v>1427</v>
      </c>
      <c r="G41" s="59">
        <v>191350</v>
      </c>
      <c r="H41" s="59">
        <v>0</v>
      </c>
    </row>
    <row r="42" spans="1:8">
      <c r="A42" s="52">
        <v>40</v>
      </c>
      <c r="B42" s="53" t="s">
        <v>1365</v>
      </c>
      <c r="C42" s="54" t="s">
        <v>1358</v>
      </c>
      <c r="D42" s="55">
        <v>480120003</v>
      </c>
      <c r="E42" s="56" t="s">
        <v>1366</v>
      </c>
      <c r="F42" s="57" t="s">
        <v>1367</v>
      </c>
      <c r="G42" s="59">
        <v>257655</v>
      </c>
      <c r="H42" s="59">
        <v>0</v>
      </c>
    </row>
    <row r="43" spans="1:8">
      <c r="A43" s="52">
        <v>41</v>
      </c>
      <c r="B43" s="53" t="s">
        <v>1576</v>
      </c>
      <c r="C43" s="54" t="s">
        <v>1398</v>
      </c>
      <c r="D43" s="55">
        <v>510070001</v>
      </c>
      <c r="E43" s="56" t="s">
        <v>1577</v>
      </c>
      <c r="F43" s="57" t="s">
        <v>1367</v>
      </c>
      <c r="G43" s="59">
        <v>67000</v>
      </c>
      <c r="H43" s="59">
        <v>0</v>
      </c>
    </row>
    <row r="44" spans="1:8" ht="22.5">
      <c r="A44" s="52">
        <v>42</v>
      </c>
      <c r="B44" s="53" t="s">
        <v>1707</v>
      </c>
      <c r="C44" s="54" t="s">
        <v>1354</v>
      </c>
      <c r="D44" s="55">
        <v>520010003</v>
      </c>
      <c r="E44" s="56" t="s">
        <v>1715</v>
      </c>
      <c r="F44" s="57" t="s">
        <v>1360</v>
      </c>
      <c r="G44" s="59">
        <v>700000</v>
      </c>
      <c r="H44" s="59">
        <v>0</v>
      </c>
    </row>
    <row r="45" spans="1:8">
      <c r="A45" s="52">
        <v>43</v>
      </c>
      <c r="B45" s="53" t="s">
        <v>1707</v>
      </c>
      <c r="C45" s="54" t="s">
        <v>1354</v>
      </c>
      <c r="D45" s="55">
        <v>520320008</v>
      </c>
      <c r="E45" s="56" t="s">
        <v>1708</v>
      </c>
      <c r="F45" s="57" t="s">
        <v>1360</v>
      </c>
      <c r="G45" s="59">
        <v>209367.83</v>
      </c>
      <c r="H45" s="59">
        <v>0</v>
      </c>
    </row>
    <row r="46" spans="1:8">
      <c r="A46" s="52">
        <v>44</v>
      </c>
      <c r="B46" s="53" t="s">
        <v>1450</v>
      </c>
      <c r="C46" s="54" t="s">
        <v>1358</v>
      </c>
      <c r="D46" s="55">
        <v>480170035</v>
      </c>
      <c r="E46" s="56" t="s">
        <v>1470</v>
      </c>
      <c r="F46" s="57" t="s">
        <v>1469</v>
      </c>
      <c r="G46" s="59">
        <v>415000</v>
      </c>
      <c r="H46" s="59">
        <v>0</v>
      </c>
    </row>
    <row r="47" spans="1:8">
      <c r="A47" s="52">
        <v>45</v>
      </c>
      <c r="B47" s="53" t="s">
        <v>1533</v>
      </c>
      <c r="C47" s="54" t="s">
        <v>1381</v>
      </c>
      <c r="D47" s="55">
        <v>530130002</v>
      </c>
      <c r="E47" s="56" t="s">
        <v>1677</v>
      </c>
      <c r="F47" s="57" t="s">
        <v>1367</v>
      </c>
      <c r="G47" s="59">
        <v>86619.199999999997</v>
      </c>
      <c r="H47" s="59">
        <v>0</v>
      </c>
    </row>
    <row r="48" spans="1:8" ht="22.5">
      <c r="A48" s="52">
        <v>46</v>
      </c>
      <c r="B48" s="53" t="s">
        <v>1411</v>
      </c>
      <c r="C48" s="54" t="s">
        <v>1404</v>
      </c>
      <c r="D48" s="55">
        <v>500260320</v>
      </c>
      <c r="E48" s="56" t="s">
        <v>1675</v>
      </c>
      <c r="F48" s="57" t="s">
        <v>1360</v>
      </c>
      <c r="G48" s="59">
        <v>650000</v>
      </c>
      <c r="H48" s="59">
        <v>0</v>
      </c>
    </row>
    <row r="49" spans="1:8">
      <c r="A49" s="52">
        <v>47</v>
      </c>
      <c r="B49" s="53" t="s">
        <v>1515</v>
      </c>
      <c r="C49" s="54" t="s">
        <v>1362</v>
      </c>
      <c r="D49" s="55">
        <v>470060003</v>
      </c>
      <c r="E49" s="56" t="s">
        <v>1516</v>
      </c>
      <c r="F49" s="57" t="s">
        <v>1367</v>
      </c>
      <c r="G49" s="59">
        <v>700000</v>
      </c>
      <c r="H49" s="59">
        <v>140000</v>
      </c>
    </row>
    <row r="50" spans="1:8" ht="22.5">
      <c r="A50" s="52">
        <v>48</v>
      </c>
      <c r="B50" s="53" t="s">
        <v>1719</v>
      </c>
      <c r="C50" s="54" t="s">
        <v>1362</v>
      </c>
      <c r="D50" s="55">
        <v>470140706</v>
      </c>
      <c r="E50" s="56" t="s">
        <v>1739</v>
      </c>
      <c r="F50" s="57" t="s">
        <v>1367</v>
      </c>
      <c r="G50" s="59">
        <v>570000</v>
      </c>
      <c r="H50" s="59">
        <v>0</v>
      </c>
    </row>
    <row r="51" spans="1:8">
      <c r="A51" s="52">
        <v>49</v>
      </c>
      <c r="B51" s="53" t="s">
        <v>1555</v>
      </c>
      <c r="C51" s="54" t="s">
        <v>1448</v>
      </c>
      <c r="D51" s="55">
        <v>490080007</v>
      </c>
      <c r="E51" s="56" t="s">
        <v>1738</v>
      </c>
      <c r="F51" s="57" t="s">
        <v>1367</v>
      </c>
      <c r="G51" s="59">
        <v>62000</v>
      </c>
      <c r="H51" s="59">
        <v>0</v>
      </c>
    </row>
    <row r="52" spans="1:8" ht="22.5">
      <c r="A52" s="52">
        <v>50</v>
      </c>
      <c r="B52" s="53" t="s">
        <v>1435</v>
      </c>
      <c r="C52" s="54" t="s">
        <v>1398</v>
      </c>
      <c r="D52" s="55">
        <v>510040020</v>
      </c>
      <c r="E52" s="56" t="s">
        <v>1545</v>
      </c>
      <c r="F52" s="57" t="s">
        <v>1402</v>
      </c>
      <c r="G52" s="59">
        <v>2000000</v>
      </c>
      <c r="H52" s="59">
        <v>0</v>
      </c>
    </row>
    <row r="53" spans="1:8">
      <c r="A53" s="52">
        <v>51</v>
      </c>
      <c r="B53" s="53" t="s">
        <v>1411</v>
      </c>
      <c r="C53" s="54" t="s">
        <v>1404</v>
      </c>
      <c r="D53" s="55">
        <v>500290303</v>
      </c>
      <c r="E53" s="56" t="s">
        <v>1412</v>
      </c>
      <c r="F53" s="57" t="s">
        <v>1360</v>
      </c>
      <c r="G53" s="59">
        <v>700000</v>
      </c>
      <c r="H53" s="59">
        <v>0</v>
      </c>
    </row>
    <row r="54" spans="1:8">
      <c r="A54" s="52">
        <v>52</v>
      </c>
      <c r="B54" s="53" t="s">
        <v>1614</v>
      </c>
      <c r="C54" s="54" t="s">
        <v>1388</v>
      </c>
      <c r="D54" s="55">
        <v>460175704</v>
      </c>
      <c r="E54" s="56" t="s">
        <v>1615</v>
      </c>
      <c r="F54" s="57" t="s">
        <v>1360</v>
      </c>
      <c r="G54" s="59">
        <v>700000</v>
      </c>
      <c r="H54" s="59">
        <v>0</v>
      </c>
    </row>
    <row r="55" spans="1:8" ht="22.5">
      <c r="A55" s="52">
        <v>53</v>
      </c>
      <c r="B55" s="53" t="s">
        <v>1450</v>
      </c>
      <c r="C55" s="54" t="s">
        <v>1358</v>
      </c>
      <c r="D55" s="55">
        <v>480170646</v>
      </c>
      <c r="E55" s="56" t="s">
        <v>1451</v>
      </c>
      <c r="F55" s="57" t="s">
        <v>1360</v>
      </c>
      <c r="G55" s="59">
        <v>700000</v>
      </c>
      <c r="H55" s="59">
        <v>0</v>
      </c>
    </row>
    <row r="56" spans="1:8">
      <c r="A56" s="52">
        <v>54</v>
      </c>
      <c r="B56" s="53" t="s">
        <v>1403</v>
      </c>
      <c r="C56" s="54" t="s">
        <v>1404</v>
      </c>
      <c r="D56" s="55">
        <v>500330202</v>
      </c>
      <c r="E56" s="56" t="s">
        <v>1405</v>
      </c>
      <c r="F56" s="57" t="s">
        <v>1367</v>
      </c>
      <c r="G56" s="59">
        <v>699761.77</v>
      </c>
      <c r="H56" s="59">
        <v>0</v>
      </c>
    </row>
    <row r="57" spans="1:8">
      <c r="A57" s="52">
        <v>55</v>
      </c>
      <c r="B57" s="53" t="s">
        <v>1370</v>
      </c>
      <c r="C57" s="54" t="s">
        <v>1358</v>
      </c>
      <c r="D57" s="55">
        <v>480170364</v>
      </c>
      <c r="E57" s="56" t="s">
        <v>1416</v>
      </c>
      <c r="F57" s="57" t="s">
        <v>1360</v>
      </c>
      <c r="G57" s="59">
        <v>150000</v>
      </c>
      <c r="H57" s="59">
        <v>0</v>
      </c>
    </row>
    <row r="58" spans="1:8">
      <c r="A58" s="52">
        <v>56</v>
      </c>
      <c r="B58" s="53" t="s">
        <v>1564</v>
      </c>
      <c r="C58" s="54" t="s">
        <v>1358</v>
      </c>
      <c r="D58" s="55">
        <v>480150007</v>
      </c>
      <c r="E58" s="56" t="s">
        <v>1714</v>
      </c>
      <c r="F58" s="57" t="s">
        <v>1360</v>
      </c>
      <c r="G58" s="59">
        <v>169474.82</v>
      </c>
      <c r="H58" s="59">
        <v>0</v>
      </c>
    </row>
    <row r="59" spans="1:8">
      <c r="A59" s="52">
        <v>57</v>
      </c>
      <c r="B59" s="53" t="s">
        <v>1810</v>
      </c>
      <c r="C59" s="54" t="s">
        <v>1398</v>
      </c>
      <c r="D59" s="55">
        <v>510400010</v>
      </c>
      <c r="E59" s="56" t="s">
        <v>1499</v>
      </c>
      <c r="F59" s="57" t="s">
        <v>1402</v>
      </c>
      <c r="G59" s="59">
        <v>1052195.1399999999</v>
      </c>
      <c r="H59" s="59">
        <v>0</v>
      </c>
    </row>
    <row r="60" spans="1:8" ht="33.75">
      <c r="A60" s="52">
        <v>58</v>
      </c>
      <c r="B60" s="53" t="s">
        <v>1370</v>
      </c>
      <c r="C60" s="54" t="s">
        <v>1358</v>
      </c>
      <c r="D60" s="55">
        <v>480100005</v>
      </c>
      <c r="E60" s="56" t="s">
        <v>1757</v>
      </c>
      <c r="F60" s="57" t="s">
        <v>1360</v>
      </c>
      <c r="G60" s="59">
        <v>700000</v>
      </c>
      <c r="H60" s="59">
        <v>0</v>
      </c>
    </row>
    <row r="61" spans="1:8" ht="22.5">
      <c r="A61" s="52">
        <v>59</v>
      </c>
      <c r="B61" s="53" t="s">
        <v>1506</v>
      </c>
      <c r="C61" s="54" t="s">
        <v>1358</v>
      </c>
      <c r="D61" s="55">
        <v>480330007</v>
      </c>
      <c r="E61" s="56" t="s">
        <v>1507</v>
      </c>
      <c r="F61" s="57" t="s">
        <v>1360</v>
      </c>
      <c r="G61" s="59">
        <v>693474.55</v>
      </c>
      <c r="H61" s="59">
        <v>6525.4499999999498</v>
      </c>
    </row>
    <row r="62" spans="1:8">
      <c r="A62" s="52">
        <v>60</v>
      </c>
      <c r="B62" s="53" t="s">
        <v>1748</v>
      </c>
      <c r="C62" s="54" t="s">
        <v>1398</v>
      </c>
      <c r="D62" s="55">
        <v>510300010</v>
      </c>
      <c r="E62" s="56" t="s">
        <v>1749</v>
      </c>
      <c r="F62" s="57" t="s">
        <v>1402</v>
      </c>
      <c r="G62" s="59">
        <v>1520364.52</v>
      </c>
      <c r="H62" s="59">
        <v>0</v>
      </c>
    </row>
    <row r="63" spans="1:8">
      <c r="A63" s="52">
        <v>61</v>
      </c>
      <c r="B63" s="53" t="s">
        <v>1555</v>
      </c>
      <c r="C63" s="54" t="s">
        <v>1448</v>
      </c>
      <c r="D63" s="55">
        <v>490080011</v>
      </c>
      <c r="E63" s="56" t="s">
        <v>1556</v>
      </c>
      <c r="F63" s="57" t="s">
        <v>1402</v>
      </c>
      <c r="G63" s="59">
        <v>1071750</v>
      </c>
      <c r="H63" s="59">
        <v>28250</v>
      </c>
    </row>
    <row r="64" spans="1:8">
      <c r="A64" s="52">
        <v>62</v>
      </c>
      <c r="B64" s="53" t="s">
        <v>1707</v>
      </c>
      <c r="C64" s="54" t="s">
        <v>1354</v>
      </c>
      <c r="D64" s="55">
        <v>520320008</v>
      </c>
      <c r="E64" s="56" t="s">
        <v>1712</v>
      </c>
      <c r="F64" s="57" t="s">
        <v>1360</v>
      </c>
      <c r="G64" s="59">
        <v>482930</v>
      </c>
      <c r="H64" s="59">
        <v>0</v>
      </c>
    </row>
    <row r="65" spans="1:8">
      <c r="A65" s="52">
        <v>63</v>
      </c>
      <c r="B65" s="53" t="s">
        <v>1553</v>
      </c>
      <c r="C65" s="54" t="s">
        <v>1358</v>
      </c>
      <c r="D65" s="55">
        <v>480380001</v>
      </c>
      <c r="E65" s="56" t="s">
        <v>1554</v>
      </c>
      <c r="F65" s="57" t="s">
        <v>1360</v>
      </c>
      <c r="G65" s="59">
        <v>117600</v>
      </c>
      <c r="H65" s="59">
        <v>0</v>
      </c>
    </row>
    <row r="66" spans="1:8">
      <c r="A66" s="52">
        <v>64</v>
      </c>
      <c r="B66" s="53" t="s">
        <v>1643</v>
      </c>
      <c r="C66" s="54" t="s">
        <v>1388</v>
      </c>
      <c r="D66" s="55">
        <v>460246005</v>
      </c>
      <c r="E66" s="56" t="s">
        <v>1644</v>
      </c>
      <c r="F66" s="57" t="s">
        <v>1360</v>
      </c>
      <c r="G66" s="59">
        <v>98000</v>
      </c>
      <c r="H66" s="59">
        <v>0</v>
      </c>
    </row>
    <row r="67" spans="1:8" ht="22.5">
      <c r="A67" s="52">
        <v>65</v>
      </c>
      <c r="B67" s="53" t="s">
        <v>1772</v>
      </c>
      <c r="C67" s="54" t="s">
        <v>1448</v>
      </c>
      <c r="D67" s="55">
        <v>490010002</v>
      </c>
      <c r="E67" s="56" t="s">
        <v>1773</v>
      </c>
      <c r="F67" s="57" t="s">
        <v>1360</v>
      </c>
      <c r="G67" s="59">
        <v>205000</v>
      </c>
      <c r="H67" s="59">
        <v>0</v>
      </c>
    </row>
    <row r="68" spans="1:8">
      <c r="A68" s="52">
        <v>66</v>
      </c>
      <c r="B68" s="53" t="s">
        <v>1497</v>
      </c>
      <c r="C68" s="54" t="s">
        <v>1448</v>
      </c>
      <c r="D68" s="55">
        <v>490121012</v>
      </c>
      <c r="E68" s="56" t="s">
        <v>1578</v>
      </c>
      <c r="F68" s="57" t="s">
        <v>1360</v>
      </c>
      <c r="G68" s="59">
        <v>696630.73</v>
      </c>
      <c r="H68" s="59">
        <v>1865.8499999999799</v>
      </c>
    </row>
    <row r="69" spans="1:8" ht="22.5">
      <c r="A69" s="52">
        <v>67</v>
      </c>
      <c r="B69" s="53" t="s">
        <v>1428</v>
      </c>
      <c r="C69" s="54" t="s">
        <v>1429</v>
      </c>
      <c r="D69" s="55">
        <v>450100200</v>
      </c>
      <c r="E69" s="56" t="s">
        <v>1804</v>
      </c>
      <c r="F69" s="57" t="s">
        <v>1427</v>
      </c>
      <c r="G69" s="59">
        <v>700000</v>
      </c>
      <c r="H69" s="59">
        <v>0</v>
      </c>
    </row>
    <row r="70" spans="1:8">
      <c r="A70" s="52">
        <v>68</v>
      </c>
      <c r="B70" s="53" t="s">
        <v>1368</v>
      </c>
      <c r="C70" s="54" t="s">
        <v>1354</v>
      </c>
      <c r="D70" s="55">
        <v>520220008</v>
      </c>
      <c r="E70" s="56" t="s">
        <v>1369</v>
      </c>
      <c r="F70" s="57" t="s">
        <v>1360</v>
      </c>
      <c r="G70" s="59">
        <v>264575.62</v>
      </c>
      <c r="H70" s="59">
        <v>15424.38</v>
      </c>
    </row>
    <row r="71" spans="1:8">
      <c r="A71" s="52">
        <v>69</v>
      </c>
      <c r="B71" s="53" t="s">
        <v>1553</v>
      </c>
      <c r="C71" s="54" t="s">
        <v>1358</v>
      </c>
      <c r="D71" s="55">
        <v>480380025</v>
      </c>
      <c r="E71" s="56" t="s">
        <v>1764</v>
      </c>
      <c r="F71" s="57" t="s">
        <v>1402</v>
      </c>
      <c r="G71" s="59">
        <v>780000</v>
      </c>
      <c r="H71" s="59">
        <v>0</v>
      </c>
    </row>
    <row r="72" spans="1:8">
      <c r="A72" s="52">
        <v>70</v>
      </c>
      <c r="B72" s="53" t="s">
        <v>1721</v>
      </c>
      <c r="C72" s="54" t="s">
        <v>1354</v>
      </c>
      <c r="D72" s="55">
        <v>520180007</v>
      </c>
      <c r="E72" s="56" t="s">
        <v>1690</v>
      </c>
      <c r="F72" s="57" t="s">
        <v>1402</v>
      </c>
      <c r="G72" s="59">
        <v>635000</v>
      </c>
      <c r="H72" s="59">
        <v>0</v>
      </c>
    </row>
    <row r="73" spans="1:8" ht="22.5">
      <c r="A73" s="52">
        <v>71</v>
      </c>
      <c r="B73" s="53" t="s">
        <v>1707</v>
      </c>
      <c r="C73" s="54" t="s">
        <v>1354</v>
      </c>
      <c r="D73" s="55">
        <v>520010003</v>
      </c>
      <c r="E73" s="56" t="s">
        <v>1723</v>
      </c>
      <c r="F73" s="57" t="s">
        <v>1360</v>
      </c>
      <c r="G73" s="59">
        <v>250000</v>
      </c>
      <c r="H73" s="59">
        <v>0</v>
      </c>
    </row>
    <row r="74" spans="1:8">
      <c r="A74" s="52">
        <v>72</v>
      </c>
      <c r="B74" s="53" t="s">
        <v>1614</v>
      </c>
      <c r="C74" s="54" t="s">
        <v>1388</v>
      </c>
      <c r="D74" s="55">
        <v>460175057</v>
      </c>
      <c r="E74" s="56" t="s">
        <v>1617</v>
      </c>
      <c r="F74" s="57" t="s">
        <v>1360</v>
      </c>
      <c r="G74" s="59">
        <v>380000</v>
      </c>
      <c r="H74" s="59">
        <v>0</v>
      </c>
    </row>
    <row r="75" spans="1:8" ht="22.5">
      <c r="A75" s="52">
        <v>73</v>
      </c>
      <c r="B75" s="53" t="s">
        <v>1555</v>
      </c>
      <c r="C75" s="54" t="s">
        <v>1448</v>
      </c>
      <c r="D75" s="55">
        <v>490080010</v>
      </c>
      <c r="E75" s="56" t="s">
        <v>1779</v>
      </c>
      <c r="F75" s="57" t="s">
        <v>1360</v>
      </c>
      <c r="G75" s="59">
        <v>47000</v>
      </c>
      <c r="H75" s="59">
        <v>0</v>
      </c>
    </row>
    <row r="76" spans="1:8">
      <c r="A76" s="52">
        <v>74</v>
      </c>
      <c r="B76" s="53" t="s">
        <v>1707</v>
      </c>
      <c r="C76" s="54" t="s">
        <v>1354</v>
      </c>
      <c r="D76" s="55">
        <v>520320010</v>
      </c>
      <c r="E76" s="56" t="s">
        <v>1784</v>
      </c>
      <c r="F76" s="57" t="s">
        <v>1360</v>
      </c>
      <c r="G76" s="59">
        <v>130000</v>
      </c>
      <c r="H76" s="59">
        <v>0</v>
      </c>
    </row>
    <row r="77" spans="1:8" ht="22.5">
      <c r="A77" s="52">
        <v>75</v>
      </c>
      <c r="B77" s="53" t="s">
        <v>1411</v>
      </c>
      <c r="C77" s="54" t="s">
        <v>1404</v>
      </c>
      <c r="D77" s="55">
        <v>500270300</v>
      </c>
      <c r="E77" s="56" t="s">
        <v>1799</v>
      </c>
      <c r="F77" s="57" t="s">
        <v>1360</v>
      </c>
      <c r="G77" s="59">
        <v>700000</v>
      </c>
      <c r="H77" s="59">
        <v>0</v>
      </c>
    </row>
    <row r="78" spans="1:8">
      <c r="A78" s="52">
        <v>76</v>
      </c>
      <c r="B78" s="53" t="s">
        <v>1423</v>
      </c>
      <c r="C78" s="54" t="s">
        <v>1362</v>
      </c>
      <c r="D78" s="55">
        <v>470200004</v>
      </c>
      <c r="E78" s="56" t="s">
        <v>1424</v>
      </c>
      <c r="F78" s="57" t="s">
        <v>1364</v>
      </c>
      <c r="G78" s="59">
        <v>700000</v>
      </c>
      <c r="H78" s="59">
        <v>170000</v>
      </c>
    </row>
    <row r="79" spans="1:8" ht="22.5">
      <c r="A79" s="52">
        <v>77</v>
      </c>
      <c r="B79" s="53" t="s">
        <v>1678</v>
      </c>
      <c r="C79" s="54" t="s">
        <v>1429</v>
      </c>
      <c r="D79" s="55">
        <v>450080002</v>
      </c>
      <c r="E79" s="56" t="s">
        <v>1679</v>
      </c>
      <c r="F79" s="57" t="s">
        <v>1367</v>
      </c>
      <c r="G79" s="59">
        <v>137400</v>
      </c>
      <c r="H79" s="59">
        <v>15600</v>
      </c>
    </row>
    <row r="80" spans="1:8">
      <c r="A80" s="52">
        <v>78</v>
      </c>
      <c r="B80" s="53" t="s">
        <v>1357</v>
      </c>
      <c r="C80" s="54" t="s">
        <v>1358</v>
      </c>
      <c r="D80" s="55">
        <v>480100002</v>
      </c>
      <c r="E80" s="56" t="s">
        <v>1415</v>
      </c>
      <c r="F80" s="57" t="s">
        <v>1360</v>
      </c>
      <c r="G80" s="59">
        <v>120000</v>
      </c>
      <c r="H80" s="59">
        <v>0</v>
      </c>
    </row>
    <row r="81" spans="1:8">
      <c r="A81" s="52">
        <v>79</v>
      </c>
      <c r="B81" s="53" t="s">
        <v>1691</v>
      </c>
      <c r="C81" s="54" t="s">
        <v>1358</v>
      </c>
      <c r="D81" s="55">
        <v>480310002</v>
      </c>
      <c r="E81" s="56" t="s">
        <v>1692</v>
      </c>
      <c r="F81" s="57" t="s">
        <v>1364</v>
      </c>
      <c r="G81" s="59">
        <v>699000</v>
      </c>
      <c r="H81" s="59">
        <v>0</v>
      </c>
    </row>
    <row r="82" spans="1:8">
      <c r="A82" s="52">
        <v>80</v>
      </c>
      <c r="B82" s="53" t="s">
        <v>1374</v>
      </c>
      <c r="C82" s="54" t="s">
        <v>1358</v>
      </c>
      <c r="D82" s="55">
        <v>480410014</v>
      </c>
      <c r="E82" s="56" t="s">
        <v>1663</v>
      </c>
      <c r="F82" s="57" t="s">
        <v>1364</v>
      </c>
      <c r="G82" s="59">
        <v>700000</v>
      </c>
      <c r="H82" s="59">
        <v>1300000</v>
      </c>
    </row>
    <row r="83" spans="1:8">
      <c r="A83" s="52">
        <v>81</v>
      </c>
      <c r="B83" s="53" t="s">
        <v>1609</v>
      </c>
      <c r="C83" s="54" t="s">
        <v>1398</v>
      </c>
      <c r="D83" s="55">
        <v>510170040</v>
      </c>
      <c r="E83" s="56" t="s">
        <v>1610</v>
      </c>
      <c r="F83" s="57" t="s">
        <v>1402</v>
      </c>
      <c r="G83" s="59">
        <v>2000000</v>
      </c>
      <c r="H83" s="59">
        <v>0</v>
      </c>
    </row>
    <row r="84" spans="1:8">
      <c r="A84" s="52">
        <v>82</v>
      </c>
      <c r="B84" s="53" t="s">
        <v>1609</v>
      </c>
      <c r="C84" s="54" t="s">
        <v>1398</v>
      </c>
      <c r="D84" s="55">
        <v>510170015</v>
      </c>
      <c r="E84" s="56" t="s">
        <v>1616</v>
      </c>
      <c r="F84" s="57" t="s">
        <v>1364</v>
      </c>
      <c r="G84" s="59">
        <v>700000</v>
      </c>
      <c r="H84" s="59">
        <v>0</v>
      </c>
    </row>
    <row r="85" spans="1:8">
      <c r="A85" s="52">
        <v>83</v>
      </c>
      <c r="B85" s="53" t="s">
        <v>1411</v>
      </c>
      <c r="C85" s="54" t="s">
        <v>1404</v>
      </c>
      <c r="D85" s="55">
        <v>500290304</v>
      </c>
      <c r="E85" s="56" t="s">
        <v>1597</v>
      </c>
      <c r="F85" s="57" t="s">
        <v>1360</v>
      </c>
      <c r="G85" s="59">
        <v>376000</v>
      </c>
      <c r="H85" s="59">
        <v>0</v>
      </c>
    </row>
    <row r="86" spans="1:8">
      <c r="A86" s="52">
        <v>84</v>
      </c>
      <c r="B86" s="53" t="s">
        <v>1357</v>
      </c>
      <c r="C86" s="54" t="s">
        <v>1358</v>
      </c>
      <c r="D86" s="55">
        <v>480100007</v>
      </c>
      <c r="E86" s="56" t="s">
        <v>1396</v>
      </c>
      <c r="F86" s="57" t="s">
        <v>1367</v>
      </c>
      <c r="G86" s="59">
        <v>30000</v>
      </c>
      <c r="H86" s="59">
        <v>0</v>
      </c>
    </row>
    <row r="87" spans="1:8" ht="22.5">
      <c r="A87" s="52">
        <v>85</v>
      </c>
      <c r="B87" s="53" t="s">
        <v>1772</v>
      </c>
      <c r="C87" s="54" t="s">
        <v>1448</v>
      </c>
      <c r="D87" s="55">
        <v>490010002</v>
      </c>
      <c r="E87" s="56" t="s">
        <v>1778</v>
      </c>
      <c r="F87" s="57" t="s">
        <v>1360</v>
      </c>
      <c r="G87" s="59">
        <v>277300.02</v>
      </c>
      <c r="H87" s="59">
        <v>0</v>
      </c>
    </row>
    <row r="88" spans="1:8">
      <c r="A88" s="52">
        <v>86</v>
      </c>
      <c r="B88" s="53" t="s">
        <v>1397</v>
      </c>
      <c r="C88" s="54" t="s">
        <v>1398</v>
      </c>
      <c r="D88" s="55">
        <v>510250004</v>
      </c>
      <c r="E88" s="56" t="s">
        <v>1399</v>
      </c>
      <c r="F88" s="57" t="s">
        <v>1364</v>
      </c>
      <c r="G88" s="59">
        <v>150000</v>
      </c>
      <c r="H88" s="59">
        <v>0</v>
      </c>
    </row>
    <row r="89" spans="1:8">
      <c r="A89" s="52">
        <v>87</v>
      </c>
      <c r="B89" s="53" t="s">
        <v>1614</v>
      </c>
      <c r="C89" s="54" t="s">
        <v>1388</v>
      </c>
      <c r="D89" s="55">
        <v>460175716</v>
      </c>
      <c r="E89" s="56" t="s">
        <v>1789</v>
      </c>
      <c r="F89" s="57" t="s">
        <v>1360</v>
      </c>
      <c r="G89" s="59">
        <v>700000</v>
      </c>
      <c r="H89" s="59">
        <v>0</v>
      </c>
    </row>
    <row r="90" spans="1:8" ht="22.5">
      <c r="A90" s="52">
        <v>88</v>
      </c>
      <c r="B90" s="66" t="s">
        <v>1357</v>
      </c>
      <c r="C90" s="54" t="s">
        <v>1358</v>
      </c>
      <c r="D90" s="55">
        <v>480100009</v>
      </c>
      <c r="E90" s="56" t="s">
        <v>1774</v>
      </c>
      <c r="F90" s="57" t="s">
        <v>1360</v>
      </c>
      <c r="G90" s="59">
        <v>418000</v>
      </c>
      <c r="H90" s="59">
        <v>0</v>
      </c>
    </row>
    <row r="91" spans="1:8">
      <c r="A91" s="52">
        <v>89</v>
      </c>
      <c r="B91" s="53" t="s">
        <v>1497</v>
      </c>
      <c r="C91" s="54" t="s">
        <v>1448</v>
      </c>
      <c r="D91" s="55">
        <v>490121024</v>
      </c>
      <c r="E91" s="56" t="s">
        <v>1498</v>
      </c>
      <c r="F91" s="57" t="s">
        <v>1360</v>
      </c>
      <c r="G91" s="59">
        <v>345000</v>
      </c>
      <c r="H91" s="59">
        <v>0</v>
      </c>
    </row>
    <row r="92" spans="1:8">
      <c r="A92" s="52">
        <v>90</v>
      </c>
      <c r="B92" s="53" t="s">
        <v>1435</v>
      </c>
      <c r="C92" s="54" t="s">
        <v>1398</v>
      </c>
      <c r="D92" s="55">
        <v>510020110</v>
      </c>
      <c r="E92" s="56" t="s">
        <v>1543</v>
      </c>
      <c r="F92" s="57" t="s">
        <v>1402</v>
      </c>
      <c r="G92" s="59">
        <v>2000000</v>
      </c>
      <c r="H92" s="59">
        <v>0</v>
      </c>
    </row>
    <row r="93" spans="1:8">
      <c r="A93" s="52">
        <v>91</v>
      </c>
      <c r="B93" s="53" t="s">
        <v>1780</v>
      </c>
      <c r="C93" s="54" t="s">
        <v>1388</v>
      </c>
      <c r="D93" s="55">
        <v>460155012</v>
      </c>
      <c r="E93" s="56" t="s">
        <v>1802</v>
      </c>
      <c r="F93" s="57" t="s">
        <v>1402</v>
      </c>
      <c r="G93" s="59">
        <v>1493200</v>
      </c>
      <c r="H93" s="59">
        <v>6800</v>
      </c>
    </row>
    <row r="94" spans="1:8">
      <c r="A94" s="52">
        <v>92</v>
      </c>
      <c r="B94" s="53" t="s">
        <v>1409</v>
      </c>
      <c r="C94" s="54" t="s">
        <v>1362</v>
      </c>
      <c r="D94" s="55">
        <v>470030004</v>
      </c>
      <c r="E94" s="56" t="s">
        <v>1444</v>
      </c>
      <c r="F94" s="57" t="s">
        <v>1360</v>
      </c>
      <c r="G94" s="59">
        <v>340000</v>
      </c>
      <c r="H94" s="59">
        <v>0</v>
      </c>
    </row>
    <row r="95" spans="1:8">
      <c r="A95" s="52">
        <v>93</v>
      </c>
      <c r="B95" s="53" t="s">
        <v>1627</v>
      </c>
      <c r="C95" s="54" t="s">
        <v>1358</v>
      </c>
      <c r="D95" s="55">
        <v>480260005</v>
      </c>
      <c r="E95" s="56" t="s">
        <v>1628</v>
      </c>
      <c r="F95" s="57" t="s">
        <v>1402</v>
      </c>
      <c r="G95" s="59">
        <v>1614340.62</v>
      </c>
      <c r="H95" s="59">
        <v>0</v>
      </c>
    </row>
    <row r="96" spans="1:8">
      <c r="A96" s="52">
        <v>94</v>
      </c>
      <c r="B96" s="53" t="s">
        <v>1452</v>
      </c>
      <c r="C96" s="54" t="s">
        <v>1448</v>
      </c>
      <c r="D96" s="55">
        <v>490120003</v>
      </c>
      <c r="E96" s="56" t="s">
        <v>1453</v>
      </c>
      <c r="F96" s="57" t="s">
        <v>1360</v>
      </c>
      <c r="G96" s="59">
        <v>247473.36</v>
      </c>
      <c r="H96" s="59">
        <v>6676.6400000000103</v>
      </c>
    </row>
    <row r="97" spans="1:8">
      <c r="A97" s="52">
        <v>95</v>
      </c>
      <c r="B97" s="53" t="s">
        <v>1357</v>
      </c>
      <c r="C97" s="54" t="s">
        <v>1358</v>
      </c>
      <c r="D97" s="55">
        <v>480100008</v>
      </c>
      <c r="E97" s="56" t="s">
        <v>1359</v>
      </c>
      <c r="F97" s="57" t="s">
        <v>1360</v>
      </c>
      <c r="G97" s="59">
        <v>14344.26</v>
      </c>
      <c r="H97" s="59">
        <v>0</v>
      </c>
    </row>
    <row r="98" spans="1:8">
      <c r="A98" s="52">
        <v>96</v>
      </c>
      <c r="B98" s="53" t="s">
        <v>1452</v>
      </c>
      <c r="C98" s="54" t="s">
        <v>1448</v>
      </c>
      <c r="D98" s="55">
        <v>490120002</v>
      </c>
      <c r="E98" s="56" t="s">
        <v>1454</v>
      </c>
      <c r="F98" s="57" t="s">
        <v>1360</v>
      </c>
      <c r="G98" s="59">
        <v>159997.5</v>
      </c>
      <c r="H98" s="59">
        <v>0</v>
      </c>
    </row>
    <row r="99" spans="1:8">
      <c r="A99" s="52">
        <v>97</v>
      </c>
      <c r="B99" s="53" t="s">
        <v>1497</v>
      </c>
      <c r="C99" s="54" t="s">
        <v>1448</v>
      </c>
      <c r="D99" s="55">
        <v>490121018</v>
      </c>
      <c r="E99" s="56" t="s">
        <v>1785</v>
      </c>
      <c r="F99" s="57" t="s">
        <v>1360</v>
      </c>
      <c r="G99" s="59">
        <v>400000</v>
      </c>
      <c r="H99" s="59">
        <v>0</v>
      </c>
    </row>
    <row r="100" spans="1:8">
      <c r="A100" s="52">
        <v>98</v>
      </c>
      <c r="B100" s="53" t="s">
        <v>1592</v>
      </c>
      <c r="C100" s="54" t="s">
        <v>1358</v>
      </c>
      <c r="D100" s="55">
        <v>480030006</v>
      </c>
      <c r="E100" s="56" t="s">
        <v>1593</v>
      </c>
      <c r="F100" s="57" t="s">
        <v>1402</v>
      </c>
      <c r="G100" s="59">
        <v>1921350</v>
      </c>
      <c r="H100" s="59">
        <v>78650</v>
      </c>
    </row>
    <row r="101" spans="1:8">
      <c r="A101" s="52">
        <v>99</v>
      </c>
      <c r="B101" s="53" t="s">
        <v>1411</v>
      </c>
      <c r="C101" s="54" t="s">
        <v>1404</v>
      </c>
      <c r="D101" s="55">
        <v>500260315</v>
      </c>
      <c r="E101" s="56" t="s">
        <v>1813</v>
      </c>
      <c r="F101" s="57" t="s">
        <v>1360</v>
      </c>
      <c r="G101" s="59">
        <v>475000</v>
      </c>
      <c r="H101" s="59">
        <v>0</v>
      </c>
    </row>
    <row r="102" spans="1:8">
      <c r="A102" s="52">
        <v>100</v>
      </c>
      <c r="B102" s="53" t="s">
        <v>1533</v>
      </c>
      <c r="C102" s="54" t="s">
        <v>1381</v>
      </c>
      <c r="D102" s="55">
        <v>530130001</v>
      </c>
      <c r="E102" s="56" t="s">
        <v>1534</v>
      </c>
      <c r="F102" s="57" t="s">
        <v>1367</v>
      </c>
      <c r="G102" s="59">
        <v>241640.67</v>
      </c>
      <c r="H102" s="59">
        <v>0</v>
      </c>
    </row>
    <row r="103" spans="1:8">
      <c r="A103" s="52">
        <v>101</v>
      </c>
      <c r="B103" s="53" t="s">
        <v>1702</v>
      </c>
      <c r="C103" s="54" t="s">
        <v>1381</v>
      </c>
      <c r="D103" s="55">
        <v>530240001</v>
      </c>
      <c r="E103" s="56" t="s">
        <v>1703</v>
      </c>
      <c r="F103" s="57" t="s">
        <v>1364</v>
      </c>
      <c r="G103" s="59">
        <v>700000</v>
      </c>
      <c r="H103" s="59">
        <v>1100000</v>
      </c>
    </row>
    <row r="104" spans="1:8">
      <c r="A104" s="52">
        <v>102</v>
      </c>
      <c r="B104" s="53" t="s">
        <v>1614</v>
      </c>
      <c r="C104" s="54" t="s">
        <v>1388</v>
      </c>
      <c r="D104" s="55">
        <v>460175708</v>
      </c>
      <c r="E104" s="56" t="s">
        <v>1790</v>
      </c>
      <c r="F104" s="57" t="s">
        <v>1360</v>
      </c>
      <c r="G104" s="59">
        <v>700000</v>
      </c>
      <c r="H104" s="59">
        <v>0</v>
      </c>
    </row>
    <row r="105" spans="1:8" ht="22.5">
      <c r="A105" s="52">
        <v>103</v>
      </c>
      <c r="B105" s="53" t="s">
        <v>1559</v>
      </c>
      <c r="C105" s="54" t="s">
        <v>1388</v>
      </c>
      <c r="D105" s="55">
        <v>460305006</v>
      </c>
      <c r="E105" s="56" t="s">
        <v>1560</v>
      </c>
      <c r="F105" s="57" t="s">
        <v>1360</v>
      </c>
      <c r="G105" s="59">
        <v>182000</v>
      </c>
      <c r="H105" s="59">
        <v>0</v>
      </c>
    </row>
    <row r="106" spans="1:8" ht="22.5">
      <c r="A106" s="52">
        <v>104</v>
      </c>
      <c r="B106" s="53" t="s">
        <v>1452</v>
      </c>
      <c r="C106" s="54" t="s">
        <v>1448</v>
      </c>
      <c r="D106" s="55">
        <v>490140018</v>
      </c>
      <c r="E106" s="56" t="s">
        <v>1455</v>
      </c>
      <c r="F106" s="57" t="s">
        <v>1360</v>
      </c>
      <c r="G106" s="59">
        <v>136175</v>
      </c>
      <c r="H106" s="59">
        <v>0</v>
      </c>
    </row>
    <row r="107" spans="1:8">
      <c r="A107" s="52">
        <v>105</v>
      </c>
      <c r="B107" s="53" t="s">
        <v>1435</v>
      </c>
      <c r="C107" s="54" t="s">
        <v>1398</v>
      </c>
      <c r="D107" s="55">
        <v>510020069</v>
      </c>
      <c r="E107" s="56" t="s">
        <v>1767</v>
      </c>
      <c r="F107" s="57" t="s">
        <v>1360</v>
      </c>
      <c r="G107" s="59">
        <v>700000</v>
      </c>
      <c r="H107" s="59">
        <v>0</v>
      </c>
    </row>
    <row r="108" spans="1:8" ht="22.5">
      <c r="A108" s="52">
        <v>106</v>
      </c>
      <c r="B108" s="53" t="s">
        <v>1719</v>
      </c>
      <c r="C108" s="54" t="s">
        <v>1362</v>
      </c>
      <c r="D108" s="55">
        <v>470140701</v>
      </c>
      <c r="E108" s="56" t="s">
        <v>1736</v>
      </c>
      <c r="F108" s="57" t="s">
        <v>1367</v>
      </c>
      <c r="G108" s="59">
        <v>500000</v>
      </c>
      <c r="H108" s="59">
        <v>0</v>
      </c>
    </row>
    <row r="109" spans="1:8">
      <c r="A109" s="52">
        <v>107</v>
      </c>
      <c r="B109" s="53" t="s">
        <v>1506</v>
      </c>
      <c r="C109" s="54" t="s">
        <v>1358</v>
      </c>
      <c r="D109" s="55">
        <v>480330013</v>
      </c>
      <c r="E109" s="56" t="s">
        <v>1709</v>
      </c>
      <c r="F109" s="57" t="s">
        <v>1360</v>
      </c>
      <c r="G109" s="59">
        <v>142000</v>
      </c>
      <c r="H109" s="59">
        <v>0</v>
      </c>
    </row>
    <row r="110" spans="1:8" ht="22.5">
      <c r="A110" s="52">
        <v>108</v>
      </c>
      <c r="B110" s="53" t="s">
        <v>1370</v>
      </c>
      <c r="C110" s="54" t="s">
        <v>1358</v>
      </c>
      <c r="D110" s="55">
        <v>480520014</v>
      </c>
      <c r="E110" s="56" t="s">
        <v>1473</v>
      </c>
      <c r="F110" s="57" t="s">
        <v>1367</v>
      </c>
      <c r="G110" s="59">
        <v>275000</v>
      </c>
      <c r="H110" s="59">
        <v>0</v>
      </c>
    </row>
    <row r="111" spans="1:8">
      <c r="A111" s="52">
        <v>109</v>
      </c>
      <c r="B111" s="53" t="s">
        <v>1370</v>
      </c>
      <c r="C111" s="54" t="s">
        <v>1358</v>
      </c>
      <c r="D111" s="55">
        <v>480170012</v>
      </c>
      <c r="E111" s="56" t="s">
        <v>1437</v>
      </c>
      <c r="F111" s="57" t="s">
        <v>1360</v>
      </c>
      <c r="G111" s="59">
        <v>105400</v>
      </c>
      <c r="H111" s="59">
        <v>0</v>
      </c>
    </row>
    <row r="112" spans="1:8">
      <c r="A112" s="52">
        <v>110</v>
      </c>
      <c r="B112" s="53" t="s">
        <v>1452</v>
      </c>
      <c r="C112" s="54" t="s">
        <v>1448</v>
      </c>
      <c r="D112" s="55">
        <v>490090013</v>
      </c>
      <c r="E112" s="56" t="s">
        <v>1768</v>
      </c>
      <c r="F112" s="57" t="s">
        <v>1360</v>
      </c>
      <c r="G112" s="59">
        <v>56680</v>
      </c>
      <c r="H112" s="59">
        <v>0</v>
      </c>
    </row>
    <row r="113" spans="1:8">
      <c r="A113" s="52">
        <v>111</v>
      </c>
      <c r="B113" s="53" t="s">
        <v>1614</v>
      </c>
      <c r="C113" s="54" t="s">
        <v>1388</v>
      </c>
      <c r="D113" s="55">
        <v>460175084</v>
      </c>
      <c r="E113" s="56" t="s">
        <v>1786</v>
      </c>
      <c r="F113" s="57" t="s">
        <v>1360</v>
      </c>
      <c r="G113" s="59">
        <v>700000</v>
      </c>
      <c r="H113" s="59">
        <v>0</v>
      </c>
    </row>
    <row r="114" spans="1:8">
      <c r="A114" s="52">
        <v>112</v>
      </c>
      <c r="B114" s="53" t="s">
        <v>1787</v>
      </c>
      <c r="C114" s="54" t="s">
        <v>1429</v>
      </c>
      <c r="D114" s="55">
        <v>450140001</v>
      </c>
      <c r="E114" s="56" t="s">
        <v>1788</v>
      </c>
      <c r="F114" s="57" t="s">
        <v>1360</v>
      </c>
      <c r="G114" s="59">
        <v>490000</v>
      </c>
      <c r="H114" s="59">
        <v>0</v>
      </c>
    </row>
    <row r="115" spans="1:8">
      <c r="A115" s="52">
        <v>113</v>
      </c>
      <c r="B115" s="53" t="s">
        <v>1655</v>
      </c>
      <c r="C115" s="54" t="s">
        <v>1483</v>
      </c>
      <c r="D115" s="55">
        <v>1000050056</v>
      </c>
      <c r="E115" s="56" t="s">
        <v>1668</v>
      </c>
      <c r="F115" s="57" t="s">
        <v>1360</v>
      </c>
      <c r="G115" s="59">
        <v>98316.2</v>
      </c>
      <c r="H115" s="59">
        <v>1683.8</v>
      </c>
    </row>
    <row r="116" spans="1:8">
      <c r="A116" s="52">
        <v>114</v>
      </c>
      <c r="B116" s="53" t="s">
        <v>1780</v>
      </c>
      <c r="C116" s="54" t="s">
        <v>1388</v>
      </c>
      <c r="D116" s="55">
        <v>460155001</v>
      </c>
      <c r="E116" s="56" t="s">
        <v>1803</v>
      </c>
      <c r="F116" s="57" t="s">
        <v>1367</v>
      </c>
      <c r="G116" s="59">
        <v>77156.38</v>
      </c>
      <c r="H116" s="59">
        <v>325.17999999999302</v>
      </c>
    </row>
    <row r="117" spans="1:8">
      <c r="A117" s="52">
        <v>115</v>
      </c>
      <c r="B117" s="53" t="s">
        <v>1447</v>
      </c>
      <c r="C117" s="54" t="s">
        <v>1448</v>
      </c>
      <c r="D117" s="55">
        <v>490171003</v>
      </c>
      <c r="E117" s="56" t="s">
        <v>1449</v>
      </c>
      <c r="F117" s="57" t="s">
        <v>1360</v>
      </c>
      <c r="G117" s="59">
        <v>93000</v>
      </c>
      <c r="H117" s="59">
        <v>0</v>
      </c>
    </row>
    <row r="118" spans="1:8">
      <c r="A118" s="52">
        <v>116</v>
      </c>
      <c r="B118" s="53" t="s">
        <v>1733</v>
      </c>
      <c r="C118" s="54" t="s">
        <v>1448</v>
      </c>
      <c r="D118" s="55">
        <v>490180002</v>
      </c>
      <c r="E118" s="56" t="s">
        <v>1734</v>
      </c>
      <c r="F118" s="57" t="s">
        <v>1360</v>
      </c>
      <c r="G118" s="59">
        <v>700000</v>
      </c>
      <c r="H118" s="59">
        <v>0</v>
      </c>
    </row>
    <row r="119" spans="1:8" ht="22.5">
      <c r="A119" s="52">
        <v>117</v>
      </c>
      <c r="B119" s="53" t="s">
        <v>1452</v>
      </c>
      <c r="C119" s="54" t="s">
        <v>1448</v>
      </c>
      <c r="D119" s="55">
        <v>490170002</v>
      </c>
      <c r="E119" s="56" t="s">
        <v>1763</v>
      </c>
      <c r="F119" s="57" t="s">
        <v>1360</v>
      </c>
      <c r="G119" s="59">
        <v>110000</v>
      </c>
      <c r="H119" s="59">
        <v>0</v>
      </c>
    </row>
    <row r="120" spans="1:8">
      <c r="A120" s="52">
        <v>118</v>
      </c>
      <c r="B120" s="53" t="s">
        <v>1406</v>
      </c>
      <c r="C120" s="54" t="s">
        <v>1354</v>
      </c>
      <c r="D120" s="55">
        <v>520300002</v>
      </c>
      <c r="E120" s="56" t="s">
        <v>1458</v>
      </c>
      <c r="F120" s="57" t="s">
        <v>1360</v>
      </c>
      <c r="G120" s="59">
        <v>40000</v>
      </c>
      <c r="H120" s="59">
        <v>0</v>
      </c>
    </row>
    <row r="121" spans="1:8">
      <c r="A121" s="52">
        <v>119</v>
      </c>
      <c r="B121" s="53" t="s">
        <v>1504</v>
      </c>
      <c r="C121" s="54" t="s">
        <v>1404</v>
      </c>
      <c r="D121" s="55">
        <v>500300001</v>
      </c>
      <c r="E121" s="56" t="s">
        <v>1505</v>
      </c>
      <c r="F121" s="57" t="s">
        <v>1360</v>
      </c>
      <c r="G121" s="59">
        <v>29287.93</v>
      </c>
      <c r="H121" s="59">
        <v>290.79999999999899</v>
      </c>
    </row>
    <row r="122" spans="1:8">
      <c r="A122" s="52">
        <v>120</v>
      </c>
      <c r="B122" s="53" t="s">
        <v>1533</v>
      </c>
      <c r="C122" s="54" t="s">
        <v>1381</v>
      </c>
      <c r="D122" s="55">
        <v>530130003</v>
      </c>
      <c r="E122" s="56" t="s">
        <v>1658</v>
      </c>
      <c r="F122" s="57" t="s">
        <v>1367</v>
      </c>
      <c r="G122" s="59">
        <v>8740.1299999999992</v>
      </c>
      <c r="H122" s="59">
        <v>0</v>
      </c>
    </row>
    <row r="123" spans="1:8">
      <c r="A123" s="52">
        <v>121</v>
      </c>
      <c r="B123" s="53" t="s">
        <v>1520</v>
      </c>
      <c r="C123" s="54" t="s">
        <v>1354</v>
      </c>
      <c r="D123" s="55">
        <v>520050005</v>
      </c>
      <c r="E123" s="56" t="s">
        <v>1499</v>
      </c>
      <c r="F123" s="57" t="s">
        <v>1402</v>
      </c>
      <c r="G123" s="59">
        <v>1251774.8</v>
      </c>
      <c r="H123" s="59">
        <v>116475.2</v>
      </c>
    </row>
    <row r="124" spans="1:8">
      <c r="A124" s="52">
        <v>122</v>
      </c>
      <c r="B124" s="53" t="s">
        <v>1467</v>
      </c>
      <c r="C124" s="54" t="s">
        <v>1404</v>
      </c>
      <c r="D124" s="55">
        <v>500080102</v>
      </c>
      <c r="E124" s="56" t="s">
        <v>1468</v>
      </c>
      <c r="F124" s="57" t="s">
        <v>1469</v>
      </c>
      <c r="G124" s="59">
        <v>650000</v>
      </c>
      <c r="H124" s="59">
        <v>0</v>
      </c>
    </row>
    <row r="125" spans="1:8">
      <c r="A125" s="52">
        <v>123</v>
      </c>
      <c r="B125" s="53" t="s">
        <v>1555</v>
      </c>
      <c r="C125" s="54" t="s">
        <v>1448</v>
      </c>
      <c r="D125" s="55">
        <v>490080001</v>
      </c>
      <c r="E125" s="56" t="s">
        <v>1737</v>
      </c>
      <c r="F125" s="57" t="s">
        <v>1364</v>
      </c>
      <c r="G125" s="59">
        <v>277123.40999999997</v>
      </c>
      <c r="H125" s="59">
        <v>22876.59</v>
      </c>
    </row>
    <row r="126" spans="1:8" ht="22.5">
      <c r="A126" s="52">
        <v>124</v>
      </c>
      <c r="B126" s="53" t="s">
        <v>1486</v>
      </c>
      <c r="C126" s="54" t="s">
        <v>1398</v>
      </c>
      <c r="D126" s="55">
        <v>510180005</v>
      </c>
      <c r="E126" s="56" t="s">
        <v>1487</v>
      </c>
      <c r="F126" s="57" t="s">
        <v>1360</v>
      </c>
      <c r="G126" s="59">
        <v>12571</v>
      </c>
      <c r="H126" s="59">
        <v>569.4</v>
      </c>
    </row>
    <row r="127" spans="1:8">
      <c r="A127" s="52">
        <v>125</v>
      </c>
      <c r="B127" s="53" t="s">
        <v>1590</v>
      </c>
      <c r="C127" s="54" t="s">
        <v>1381</v>
      </c>
      <c r="D127" s="55">
        <v>530220310</v>
      </c>
      <c r="E127" s="56" t="s">
        <v>1523</v>
      </c>
      <c r="F127" s="57" t="s">
        <v>1402</v>
      </c>
      <c r="G127" s="59">
        <v>875808</v>
      </c>
      <c r="H127" s="59">
        <v>24192</v>
      </c>
    </row>
    <row r="128" spans="1:8" ht="18">
      <c r="A128" s="52">
        <v>126</v>
      </c>
      <c r="B128" s="53" t="s">
        <v>1648</v>
      </c>
      <c r="C128" s="54" t="s">
        <v>1358</v>
      </c>
      <c r="D128" s="55">
        <v>480190010</v>
      </c>
      <c r="E128" s="56" t="s">
        <v>1671</v>
      </c>
      <c r="F128" s="57" t="s">
        <v>1356</v>
      </c>
      <c r="G128" s="59">
        <v>540000</v>
      </c>
      <c r="H128" s="59">
        <v>0</v>
      </c>
    </row>
    <row r="129" spans="1:8">
      <c r="A129" s="52">
        <v>127</v>
      </c>
      <c r="B129" s="53" t="s">
        <v>1636</v>
      </c>
      <c r="C129" s="54" t="s">
        <v>1398</v>
      </c>
      <c r="D129" s="55">
        <v>510040008</v>
      </c>
      <c r="E129" s="56" t="s">
        <v>1637</v>
      </c>
      <c r="F129" s="57" t="s">
        <v>1469</v>
      </c>
      <c r="G129" s="59">
        <v>690000</v>
      </c>
      <c r="H129" s="59">
        <v>0</v>
      </c>
    </row>
    <row r="130" spans="1:8" ht="22.5">
      <c r="A130" s="52">
        <v>128</v>
      </c>
      <c r="B130" s="53" t="s">
        <v>1539</v>
      </c>
      <c r="C130" s="54" t="s">
        <v>1398</v>
      </c>
      <c r="D130" s="55">
        <v>510260002</v>
      </c>
      <c r="E130" s="56" t="s">
        <v>1801</v>
      </c>
      <c r="F130" s="57" t="s">
        <v>1427</v>
      </c>
      <c r="G130" s="59">
        <v>546000</v>
      </c>
      <c r="H130" s="59">
        <v>0</v>
      </c>
    </row>
    <row r="131" spans="1:8">
      <c r="A131" s="52">
        <v>129</v>
      </c>
      <c r="B131" s="53" t="s">
        <v>1539</v>
      </c>
      <c r="C131" s="54" t="s">
        <v>1398</v>
      </c>
      <c r="D131" s="55">
        <v>510260009</v>
      </c>
      <c r="E131" s="56" t="s">
        <v>1540</v>
      </c>
      <c r="F131" s="57" t="s">
        <v>1360</v>
      </c>
      <c r="G131" s="59">
        <v>425000</v>
      </c>
      <c r="H131" s="59">
        <v>0</v>
      </c>
    </row>
    <row r="132" spans="1:8" ht="22.5">
      <c r="A132" s="52">
        <v>130</v>
      </c>
      <c r="B132" s="53" t="s">
        <v>1557</v>
      </c>
      <c r="C132" s="54" t="s">
        <v>1388</v>
      </c>
      <c r="D132" s="55">
        <v>460185010</v>
      </c>
      <c r="E132" s="56" t="s">
        <v>1588</v>
      </c>
      <c r="F132" s="57" t="s">
        <v>1360</v>
      </c>
      <c r="G132" s="59">
        <v>620000</v>
      </c>
      <c r="H132" s="59">
        <v>0</v>
      </c>
    </row>
    <row r="133" spans="1:8" ht="22.5">
      <c r="A133" s="52">
        <v>131</v>
      </c>
      <c r="B133" s="53" t="s">
        <v>1607</v>
      </c>
      <c r="C133" s="54" t="s">
        <v>1404</v>
      </c>
      <c r="D133" s="55">
        <v>500290403</v>
      </c>
      <c r="E133" s="56" t="s">
        <v>1608</v>
      </c>
      <c r="F133" s="57" t="s">
        <v>1367</v>
      </c>
      <c r="G133" s="59">
        <v>156000</v>
      </c>
      <c r="H133" s="59">
        <v>0</v>
      </c>
    </row>
    <row r="134" spans="1:8" ht="22.5">
      <c r="A134" s="52">
        <v>132</v>
      </c>
      <c r="B134" s="53" t="s">
        <v>1535</v>
      </c>
      <c r="C134" s="54" t="s">
        <v>1398</v>
      </c>
      <c r="D134" s="55">
        <v>510050003</v>
      </c>
      <c r="E134" s="56" t="s">
        <v>1536</v>
      </c>
      <c r="F134" s="57" t="s">
        <v>1360</v>
      </c>
      <c r="G134" s="59">
        <v>128000</v>
      </c>
      <c r="H134" s="59">
        <v>0</v>
      </c>
    </row>
    <row r="135" spans="1:8">
      <c r="A135" s="52">
        <v>133</v>
      </c>
      <c r="B135" s="53" t="s">
        <v>1579</v>
      </c>
      <c r="C135" s="54" t="s">
        <v>1381</v>
      </c>
      <c r="D135" s="55">
        <v>530110075</v>
      </c>
      <c r="E135" s="56" t="s">
        <v>1580</v>
      </c>
      <c r="F135" s="57" t="s">
        <v>1360</v>
      </c>
      <c r="G135" s="59">
        <v>513000</v>
      </c>
      <c r="H135" s="59">
        <v>0</v>
      </c>
    </row>
    <row r="136" spans="1:8">
      <c r="A136" s="52">
        <v>134</v>
      </c>
      <c r="B136" s="53" t="s">
        <v>1370</v>
      </c>
      <c r="C136" s="54" t="s">
        <v>1358</v>
      </c>
      <c r="D136" s="55">
        <v>480010012</v>
      </c>
      <c r="E136" s="56" t="s">
        <v>1371</v>
      </c>
      <c r="F136" s="57" t="s">
        <v>1360</v>
      </c>
      <c r="G136" s="59">
        <v>165000</v>
      </c>
      <c r="H136" s="59">
        <v>0</v>
      </c>
    </row>
    <row r="137" spans="1:8">
      <c r="A137" s="52">
        <v>135</v>
      </c>
      <c r="B137" s="53" t="s">
        <v>1633</v>
      </c>
      <c r="C137" s="54" t="s">
        <v>1358</v>
      </c>
      <c r="D137" s="55">
        <v>480110008</v>
      </c>
      <c r="E137" s="56" t="s">
        <v>1796</v>
      </c>
      <c r="F137" s="57" t="s">
        <v>1360</v>
      </c>
      <c r="G137" s="59">
        <v>155000</v>
      </c>
      <c r="H137" s="59">
        <v>0</v>
      </c>
    </row>
    <row r="138" spans="1:8">
      <c r="A138" s="52">
        <v>136</v>
      </c>
      <c r="B138" s="53" t="s">
        <v>1370</v>
      </c>
      <c r="C138" s="54" t="s">
        <v>1358</v>
      </c>
      <c r="D138" s="55">
        <v>480170345</v>
      </c>
      <c r="E138" s="56" t="s">
        <v>1372</v>
      </c>
      <c r="F138" s="57" t="s">
        <v>1373</v>
      </c>
      <c r="G138" s="59">
        <v>271000</v>
      </c>
      <c r="H138" s="59">
        <v>0</v>
      </c>
    </row>
    <row r="139" spans="1:8">
      <c r="A139" s="52">
        <v>137</v>
      </c>
      <c r="B139" s="53" t="s">
        <v>1425</v>
      </c>
      <c r="C139" s="54" t="s">
        <v>1358</v>
      </c>
      <c r="D139" s="55">
        <v>480520019</v>
      </c>
      <c r="E139" s="56" t="s">
        <v>1754</v>
      </c>
      <c r="F139" s="57" t="s">
        <v>1360</v>
      </c>
      <c r="G139" s="59">
        <v>20000</v>
      </c>
      <c r="H139" s="59">
        <v>0</v>
      </c>
    </row>
    <row r="140" spans="1:8">
      <c r="A140" s="52">
        <v>138</v>
      </c>
      <c r="B140" s="53" t="s">
        <v>1506</v>
      </c>
      <c r="C140" s="54" t="s">
        <v>1358</v>
      </c>
      <c r="D140" s="55">
        <v>480330014</v>
      </c>
      <c r="E140" s="56" t="s">
        <v>1811</v>
      </c>
      <c r="F140" s="57" t="s">
        <v>1367</v>
      </c>
      <c r="G140" s="59">
        <v>700000</v>
      </c>
      <c r="H140" s="59">
        <v>0</v>
      </c>
    </row>
    <row r="141" spans="1:8">
      <c r="A141" s="52">
        <v>139</v>
      </c>
      <c r="B141" s="53" t="s">
        <v>1618</v>
      </c>
      <c r="C141" s="54" t="s">
        <v>1404</v>
      </c>
      <c r="D141" s="55">
        <v>500370100</v>
      </c>
      <c r="E141" s="56" t="s">
        <v>1619</v>
      </c>
      <c r="F141" s="57" t="s">
        <v>1364</v>
      </c>
      <c r="G141" s="59">
        <v>410331.6</v>
      </c>
      <c r="H141" s="59">
        <v>69668.399999999994</v>
      </c>
    </row>
    <row r="142" spans="1:8" ht="22.5">
      <c r="A142" s="52">
        <v>140</v>
      </c>
      <c r="B142" s="53" t="s">
        <v>1655</v>
      </c>
      <c r="C142" s="54" t="s">
        <v>1483</v>
      </c>
      <c r="D142" s="55">
        <v>1000050011</v>
      </c>
      <c r="E142" s="56" t="s">
        <v>1775</v>
      </c>
      <c r="F142" s="57" t="s">
        <v>1427</v>
      </c>
      <c r="G142" s="59">
        <v>100000</v>
      </c>
      <c r="H142" s="59">
        <v>0</v>
      </c>
    </row>
    <row r="143" spans="1:8">
      <c r="A143" s="52">
        <v>141</v>
      </c>
      <c r="B143" s="53" t="s">
        <v>1486</v>
      </c>
      <c r="C143" s="54" t="s">
        <v>1398</v>
      </c>
      <c r="D143" s="55">
        <v>510180008</v>
      </c>
      <c r="E143" s="56" t="s">
        <v>1681</v>
      </c>
      <c r="F143" s="57" t="s">
        <v>1360</v>
      </c>
      <c r="G143" s="59">
        <v>17424.099999999999</v>
      </c>
      <c r="H143" s="59">
        <v>611.650000000001</v>
      </c>
    </row>
    <row r="144" spans="1:8">
      <c r="A144" s="52">
        <v>142</v>
      </c>
      <c r="B144" s="53" t="s">
        <v>1633</v>
      </c>
      <c r="C144" s="54" t="s">
        <v>1358</v>
      </c>
      <c r="D144" s="55">
        <v>480110007</v>
      </c>
      <c r="E144" s="56" t="s">
        <v>1457</v>
      </c>
      <c r="F144" s="57" t="s">
        <v>1360</v>
      </c>
      <c r="G144" s="59">
        <v>200000</v>
      </c>
      <c r="H144" s="59">
        <v>0</v>
      </c>
    </row>
    <row r="145" spans="1:8" ht="22.5">
      <c r="A145" s="52">
        <v>143</v>
      </c>
      <c r="B145" s="53" t="s">
        <v>1435</v>
      </c>
      <c r="C145" s="54" t="s">
        <v>1398</v>
      </c>
      <c r="D145" s="55">
        <v>510020063</v>
      </c>
      <c r="E145" s="56" t="s">
        <v>1766</v>
      </c>
      <c r="F145" s="57" t="s">
        <v>1367</v>
      </c>
      <c r="G145" s="59">
        <v>120000</v>
      </c>
      <c r="H145" s="59">
        <v>0</v>
      </c>
    </row>
    <row r="146" spans="1:8">
      <c r="A146" s="52">
        <v>144</v>
      </c>
      <c r="B146" s="53" t="s">
        <v>1539</v>
      </c>
      <c r="C146" s="54" t="s">
        <v>1398</v>
      </c>
      <c r="D146" s="55">
        <v>510260016</v>
      </c>
      <c r="E146" s="56" t="s">
        <v>1587</v>
      </c>
      <c r="F146" s="57" t="s">
        <v>1360</v>
      </c>
      <c r="G146" s="59">
        <v>493000</v>
      </c>
      <c r="H146" s="59">
        <v>0</v>
      </c>
    </row>
    <row r="147" spans="1:8">
      <c r="A147" s="52">
        <v>145</v>
      </c>
      <c r="B147" s="53" t="s">
        <v>1559</v>
      </c>
      <c r="C147" s="54" t="s">
        <v>1388</v>
      </c>
      <c r="D147" s="55">
        <v>460305002</v>
      </c>
      <c r="E147" s="56" t="s">
        <v>1621</v>
      </c>
      <c r="F147" s="57" t="s">
        <v>1360</v>
      </c>
      <c r="G147" s="59">
        <v>182000</v>
      </c>
      <c r="H147" s="59">
        <v>0</v>
      </c>
    </row>
    <row r="148" spans="1:8" ht="22.5">
      <c r="A148" s="52">
        <v>146</v>
      </c>
      <c r="B148" s="53" t="s">
        <v>1435</v>
      </c>
      <c r="C148" s="54" t="s">
        <v>1398</v>
      </c>
      <c r="D148" s="55">
        <v>510170020</v>
      </c>
      <c r="E148" s="56" t="s">
        <v>1436</v>
      </c>
      <c r="F148" s="57" t="s">
        <v>1360</v>
      </c>
      <c r="G148" s="59">
        <v>200000</v>
      </c>
      <c r="H148" s="59">
        <v>0</v>
      </c>
    </row>
    <row r="149" spans="1:8">
      <c r="A149" s="52">
        <v>147</v>
      </c>
      <c r="B149" s="53" t="s">
        <v>1411</v>
      </c>
      <c r="C149" s="54" t="s">
        <v>1404</v>
      </c>
      <c r="D149" s="55">
        <v>500390302</v>
      </c>
      <c r="E149" s="56" t="s">
        <v>1771</v>
      </c>
      <c r="F149" s="57" t="s">
        <v>1360</v>
      </c>
      <c r="G149" s="59">
        <v>700000</v>
      </c>
      <c r="H149" s="59">
        <v>0</v>
      </c>
    </row>
    <row r="150" spans="1:8">
      <c r="A150" s="52">
        <v>148</v>
      </c>
      <c r="B150" s="53" t="s">
        <v>1539</v>
      </c>
      <c r="C150" s="54" t="s">
        <v>1398</v>
      </c>
      <c r="D150" s="55">
        <v>510260001</v>
      </c>
      <c r="E150" s="56" t="s">
        <v>1601</v>
      </c>
      <c r="F150" s="57" t="s">
        <v>1360</v>
      </c>
      <c r="G150" s="59">
        <v>470000</v>
      </c>
      <c r="H150" s="59">
        <v>0</v>
      </c>
    </row>
    <row r="151" spans="1:8">
      <c r="A151" s="52">
        <v>149</v>
      </c>
      <c r="B151" s="53" t="s">
        <v>1513</v>
      </c>
      <c r="C151" s="54" t="s">
        <v>1483</v>
      </c>
      <c r="D151" s="55">
        <v>1000020003</v>
      </c>
      <c r="E151" s="56" t="s">
        <v>1514</v>
      </c>
      <c r="F151" s="57" t="s">
        <v>1364</v>
      </c>
      <c r="G151" s="59">
        <v>113314.85</v>
      </c>
      <c r="H151" s="59">
        <v>16685.150000000001</v>
      </c>
    </row>
    <row r="152" spans="1:8" ht="22.5">
      <c r="A152" s="52">
        <v>150</v>
      </c>
      <c r="B152" s="53" t="s">
        <v>1465</v>
      </c>
      <c r="C152" s="54" t="s">
        <v>1362</v>
      </c>
      <c r="D152" s="55">
        <v>470120012</v>
      </c>
      <c r="E152" s="56" t="s">
        <v>1474</v>
      </c>
      <c r="F152" s="57" t="s">
        <v>1360</v>
      </c>
      <c r="G152" s="59">
        <v>190000</v>
      </c>
      <c r="H152" s="59">
        <v>0</v>
      </c>
    </row>
    <row r="153" spans="1:8">
      <c r="A153" s="52">
        <v>151</v>
      </c>
      <c r="B153" s="53" t="s">
        <v>1625</v>
      </c>
      <c r="C153" s="54" t="s">
        <v>1354</v>
      </c>
      <c r="D153" s="55">
        <v>520011005</v>
      </c>
      <c r="E153" s="56" t="s">
        <v>1626</v>
      </c>
      <c r="F153" s="57" t="s">
        <v>1402</v>
      </c>
      <c r="G153" s="59">
        <v>2000000</v>
      </c>
      <c r="H153" s="59">
        <v>1000000</v>
      </c>
    </row>
    <row r="154" spans="1:8">
      <c r="A154" s="52">
        <v>152</v>
      </c>
      <c r="B154" s="53" t="s">
        <v>1368</v>
      </c>
      <c r="C154" s="54" t="s">
        <v>1354</v>
      </c>
      <c r="D154" s="55">
        <v>520220004</v>
      </c>
      <c r="E154" s="56" t="s">
        <v>1694</v>
      </c>
      <c r="F154" s="57" t="s">
        <v>1360</v>
      </c>
      <c r="G154" s="59">
        <v>166000</v>
      </c>
      <c r="H154" s="59">
        <v>0</v>
      </c>
    </row>
    <row r="155" spans="1:8">
      <c r="A155" s="52">
        <v>153</v>
      </c>
      <c r="B155" s="53" t="s">
        <v>1557</v>
      </c>
      <c r="C155" s="54" t="s">
        <v>1388</v>
      </c>
      <c r="D155" s="55">
        <v>460185007</v>
      </c>
      <c r="E155" s="56" t="s">
        <v>1572</v>
      </c>
      <c r="F155" s="57" t="s">
        <v>1360</v>
      </c>
      <c r="G155" s="59">
        <v>365000</v>
      </c>
      <c r="H155" s="59">
        <v>0</v>
      </c>
    </row>
    <row r="156" spans="1:8">
      <c r="A156" s="52">
        <v>154</v>
      </c>
      <c r="B156" s="53" t="s">
        <v>1557</v>
      </c>
      <c r="C156" s="54" t="s">
        <v>1388</v>
      </c>
      <c r="D156" s="55">
        <v>460185018</v>
      </c>
      <c r="E156" s="56" t="s">
        <v>1591</v>
      </c>
      <c r="F156" s="57" t="s">
        <v>1360</v>
      </c>
      <c r="G156" s="59">
        <v>685000</v>
      </c>
      <c r="H156" s="59">
        <v>0</v>
      </c>
    </row>
    <row r="157" spans="1:8" ht="22.5">
      <c r="A157" s="52">
        <v>155</v>
      </c>
      <c r="B157" s="53" t="s">
        <v>1631</v>
      </c>
      <c r="C157" s="54" t="s">
        <v>1404</v>
      </c>
      <c r="D157" s="55">
        <v>500350401</v>
      </c>
      <c r="E157" s="56" t="s">
        <v>1632</v>
      </c>
      <c r="F157" s="57" t="s">
        <v>1367</v>
      </c>
      <c r="G157" s="59">
        <v>88004</v>
      </c>
      <c r="H157" s="59">
        <v>0</v>
      </c>
    </row>
    <row r="158" spans="1:8" ht="33.75">
      <c r="A158" s="52">
        <v>156</v>
      </c>
      <c r="B158" s="53" t="s">
        <v>1370</v>
      </c>
      <c r="C158" s="54" t="s">
        <v>1358</v>
      </c>
      <c r="D158" s="55">
        <v>480170351</v>
      </c>
      <c r="E158" s="56" t="s">
        <v>1485</v>
      </c>
      <c r="F158" s="57" t="s">
        <v>1373</v>
      </c>
      <c r="G158" s="59">
        <v>200000</v>
      </c>
      <c r="H158" s="59">
        <v>0</v>
      </c>
    </row>
    <row r="159" spans="1:8" ht="22.5">
      <c r="A159" s="52">
        <v>157</v>
      </c>
      <c r="B159" s="53" t="s">
        <v>1500</v>
      </c>
      <c r="C159" s="54" t="s">
        <v>1448</v>
      </c>
      <c r="D159" s="55">
        <v>490040014</v>
      </c>
      <c r="E159" s="56" t="s">
        <v>1501</v>
      </c>
      <c r="F159" s="57" t="s">
        <v>1360</v>
      </c>
      <c r="G159" s="59">
        <v>639881.5</v>
      </c>
      <c r="H159" s="59">
        <v>118.5</v>
      </c>
    </row>
    <row r="160" spans="1:8" ht="22.5">
      <c r="A160" s="52">
        <v>158</v>
      </c>
      <c r="B160" s="53" t="s">
        <v>1417</v>
      </c>
      <c r="C160" s="54" t="s">
        <v>1388</v>
      </c>
      <c r="D160" s="55">
        <v>460025004</v>
      </c>
      <c r="E160" s="56" t="s">
        <v>1418</v>
      </c>
      <c r="F160" s="57" t="s">
        <v>1364</v>
      </c>
      <c r="G160" s="59">
        <v>570000</v>
      </c>
      <c r="H160" s="59">
        <v>0</v>
      </c>
    </row>
    <row r="161" spans="1:8">
      <c r="A161" s="52">
        <v>159</v>
      </c>
      <c r="B161" s="53" t="s">
        <v>1537</v>
      </c>
      <c r="C161" s="54" t="s">
        <v>1404</v>
      </c>
      <c r="D161" s="55">
        <v>500320005</v>
      </c>
      <c r="E161" s="56" t="s">
        <v>1538</v>
      </c>
      <c r="F161" s="57" t="s">
        <v>1408</v>
      </c>
      <c r="G161" s="59">
        <v>29000</v>
      </c>
      <c r="H161" s="59">
        <v>0</v>
      </c>
    </row>
    <row r="162" spans="1:8">
      <c r="A162" s="52">
        <v>160</v>
      </c>
      <c r="B162" s="53" t="s">
        <v>1467</v>
      </c>
      <c r="C162" s="54" t="s">
        <v>1404</v>
      </c>
      <c r="D162" s="55">
        <v>500080006</v>
      </c>
      <c r="E162" s="56" t="s">
        <v>1722</v>
      </c>
      <c r="F162" s="57" t="s">
        <v>1364</v>
      </c>
      <c r="G162" s="59">
        <v>140000</v>
      </c>
      <c r="H162" s="59">
        <v>0</v>
      </c>
    </row>
    <row r="163" spans="1:8">
      <c r="A163" s="52">
        <v>161</v>
      </c>
      <c r="B163" s="53" t="s">
        <v>1486</v>
      </c>
      <c r="C163" s="54" t="s">
        <v>1398</v>
      </c>
      <c r="D163" s="55">
        <v>510180020</v>
      </c>
      <c r="E163" s="56" t="s">
        <v>1698</v>
      </c>
      <c r="F163" s="57" t="s">
        <v>1360</v>
      </c>
      <c r="G163" s="59">
        <v>45500</v>
      </c>
      <c r="H163" s="59">
        <v>0</v>
      </c>
    </row>
    <row r="164" spans="1:8" ht="22.5">
      <c r="A164" s="52">
        <v>162</v>
      </c>
      <c r="B164" s="53" t="s">
        <v>1585</v>
      </c>
      <c r="C164" s="54" t="s">
        <v>1354</v>
      </c>
      <c r="D164" s="55">
        <v>520140003</v>
      </c>
      <c r="E164" s="56" t="s">
        <v>1586</v>
      </c>
      <c r="F164" s="57" t="s">
        <v>1367</v>
      </c>
      <c r="G164" s="59">
        <v>58295.25</v>
      </c>
      <c r="H164" s="59">
        <v>19374.75</v>
      </c>
    </row>
    <row r="165" spans="1:8" ht="18">
      <c r="A165" s="52">
        <v>163</v>
      </c>
      <c r="B165" s="53" t="s">
        <v>1528</v>
      </c>
      <c r="C165" s="54" t="s">
        <v>1362</v>
      </c>
      <c r="D165" s="55">
        <v>470100010</v>
      </c>
      <c r="E165" s="56" t="s">
        <v>1499</v>
      </c>
      <c r="F165" s="57" t="s">
        <v>1356</v>
      </c>
      <c r="G165" s="59">
        <v>954745.65</v>
      </c>
      <c r="H165" s="59">
        <v>1045254.35</v>
      </c>
    </row>
    <row r="166" spans="1:8">
      <c r="A166" s="52">
        <v>164</v>
      </c>
      <c r="B166" s="53" t="s">
        <v>1750</v>
      </c>
      <c r="C166" s="54" t="s">
        <v>1429</v>
      </c>
      <c r="D166" s="55">
        <v>450120001</v>
      </c>
      <c r="E166" s="56" t="s">
        <v>1751</v>
      </c>
      <c r="F166" s="57" t="s">
        <v>1367</v>
      </c>
      <c r="G166" s="59">
        <v>504000</v>
      </c>
      <c r="H166" s="59">
        <v>8400</v>
      </c>
    </row>
    <row r="167" spans="1:8">
      <c r="A167" s="52">
        <v>165</v>
      </c>
      <c r="B167" s="53" t="s">
        <v>1462</v>
      </c>
      <c r="C167" s="54" t="s">
        <v>1404</v>
      </c>
      <c r="D167" s="55">
        <v>500260210</v>
      </c>
      <c r="E167" s="56" t="s">
        <v>1550</v>
      </c>
      <c r="F167" s="57" t="s">
        <v>1402</v>
      </c>
      <c r="G167" s="59">
        <v>1480000</v>
      </c>
      <c r="H167" s="59">
        <v>0</v>
      </c>
    </row>
    <row r="168" spans="1:8">
      <c r="A168" s="52">
        <v>166</v>
      </c>
      <c r="B168" s="53" t="s">
        <v>1568</v>
      </c>
      <c r="C168" s="54" t="s">
        <v>1358</v>
      </c>
      <c r="D168" s="55">
        <v>480320010</v>
      </c>
      <c r="E168" s="56" t="s">
        <v>1573</v>
      </c>
      <c r="F168" s="57" t="s">
        <v>1402</v>
      </c>
      <c r="G168" s="59">
        <v>2000000</v>
      </c>
      <c r="H168" s="59">
        <v>0</v>
      </c>
    </row>
    <row r="169" spans="1:8">
      <c r="A169" s="52">
        <v>167</v>
      </c>
      <c r="B169" s="53" t="s">
        <v>1761</v>
      </c>
      <c r="C169" s="54" t="s">
        <v>1354</v>
      </c>
      <c r="D169" s="55">
        <v>520060002</v>
      </c>
      <c r="E169" s="56" t="s">
        <v>1762</v>
      </c>
      <c r="F169" s="57" t="s">
        <v>1360</v>
      </c>
      <c r="G169" s="59">
        <v>380117.63</v>
      </c>
      <c r="H169" s="59">
        <v>9882.3699999999899</v>
      </c>
    </row>
    <row r="170" spans="1:8">
      <c r="A170" s="52">
        <v>168</v>
      </c>
      <c r="B170" s="53" t="s">
        <v>1353</v>
      </c>
      <c r="C170" s="54" t="s">
        <v>1354</v>
      </c>
      <c r="D170" s="55">
        <v>520040005</v>
      </c>
      <c r="E170" s="56" t="s">
        <v>1653</v>
      </c>
      <c r="F170" s="57" t="s">
        <v>1402</v>
      </c>
      <c r="G170" s="59">
        <v>2000000</v>
      </c>
      <c r="H170" s="59">
        <v>0</v>
      </c>
    </row>
    <row r="171" spans="1:8">
      <c r="A171" s="52">
        <v>169</v>
      </c>
      <c r="B171" s="53" t="s">
        <v>1726</v>
      </c>
      <c r="C171" s="54" t="s">
        <v>1388</v>
      </c>
      <c r="D171" s="55">
        <v>460235005</v>
      </c>
      <c r="E171" s="56" t="s">
        <v>1690</v>
      </c>
      <c r="F171" s="57" t="s">
        <v>1364</v>
      </c>
      <c r="G171" s="59">
        <v>700000</v>
      </c>
      <c r="H171" s="59">
        <v>1300000</v>
      </c>
    </row>
    <row r="172" spans="1:8">
      <c r="A172" s="52">
        <v>170</v>
      </c>
      <c r="B172" s="53" t="s">
        <v>1557</v>
      </c>
      <c r="C172" s="54" t="s">
        <v>1388</v>
      </c>
      <c r="D172" s="55">
        <v>460185003</v>
      </c>
      <c r="E172" s="56" t="s">
        <v>1558</v>
      </c>
      <c r="F172" s="57" t="s">
        <v>1360</v>
      </c>
      <c r="G172" s="59">
        <v>215000</v>
      </c>
      <c r="H172" s="59">
        <v>0</v>
      </c>
    </row>
    <row r="173" spans="1:8">
      <c r="A173" s="52">
        <v>171</v>
      </c>
      <c r="B173" s="53" t="s">
        <v>1814</v>
      </c>
      <c r="C173" s="54" t="s">
        <v>1381</v>
      </c>
      <c r="D173" s="55">
        <v>530020001</v>
      </c>
      <c r="E173" s="56" t="s">
        <v>1815</v>
      </c>
      <c r="F173" s="57" t="s">
        <v>1360</v>
      </c>
      <c r="G173" s="59">
        <v>700000</v>
      </c>
      <c r="H173" s="59">
        <v>0</v>
      </c>
    </row>
    <row r="174" spans="1:8">
      <c r="A174" s="52">
        <v>172</v>
      </c>
      <c r="B174" s="53" t="s">
        <v>1376</v>
      </c>
      <c r="C174" s="54" t="s">
        <v>1358</v>
      </c>
      <c r="D174" s="55">
        <v>480080003</v>
      </c>
      <c r="E174" s="56" t="s">
        <v>1377</v>
      </c>
      <c r="F174" s="57" t="s">
        <v>1367</v>
      </c>
      <c r="G174" s="59">
        <v>100000</v>
      </c>
      <c r="H174" s="59">
        <v>0</v>
      </c>
    </row>
    <row r="175" spans="1:8" ht="22.5">
      <c r="A175" s="52">
        <v>173</v>
      </c>
      <c r="B175" s="53" t="s">
        <v>1465</v>
      </c>
      <c r="C175" s="54" t="s">
        <v>1362</v>
      </c>
      <c r="D175" s="55">
        <v>470190007</v>
      </c>
      <c r="E175" s="56" t="s">
        <v>1606</v>
      </c>
      <c r="F175" s="57" t="s">
        <v>1360</v>
      </c>
      <c r="G175" s="59">
        <v>292500</v>
      </c>
      <c r="H175" s="59">
        <v>0</v>
      </c>
    </row>
    <row r="176" spans="1:8">
      <c r="A176" s="52">
        <v>174</v>
      </c>
      <c r="B176" s="53" t="s">
        <v>1581</v>
      </c>
      <c r="C176" s="54" t="s">
        <v>1398</v>
      </c>
      <c r="D176" s="55">
        <v>510210002</v>
      </c>
      <c r="E176" s="56" t="s">
        <v>1582</v>
      </c>
      <c r="F176" s="57" t="s">
        <v>1360</v>
      </c>
      <c r="G176" s="59">
        <v>108500</v>
      </c>
      <c r="H176" s="59">
        <v>0</v>
      </c>
    </row>
    <row r="177" spans="1:8">
      <c r="A177" s="52">
        <v>175</v>
      </c>
      <c r="B177" s="53" t="s">
        <v>1589</v>
      </c>
      <c r="C177" s="54" t="s">
        <v>1404</v>
      </c>
      <c r="D177" s="55">
        <v>500400202</v>
      </c>
      <c r="E177" s="56"/>
      <c r="F177" s="57" t="s">
        <v>1402</v>
      </c>
      <c r="G177" s="59">
        <v>2000000</v>
      </c>
      <c r="H177" s="59">
        <v>0</v>
      </c>
    </row>
    <row r="178" spans="1:8" ht="22.5">
      <c r="A178" s="52">
        <v>176</v>
      </c>
      <c r="B178" s="53" t="s">
        <v>1462</v>
      </c>
      <c r="C178" s="54" t="s">
        <v>1404</v>
      </c>
      <c r="D178" s="55">
        <v>500260027</v>
      </c>
      <c r="E178" s="56" t="s">
        <v>1463</v>
      </c>
      <c r="F178" s="57" t="s">
        <v>1367</v>
      </c>
      <c r="G178" s="59">
        <v>700000</v>
      </c>
      <c r="H178" s="59">
        <v>0</v>
      </c>
    </row>
    <row r="179" spans="1:8">
      <c r="A179" s="52">
        <v>177</v>
      </c>
      <c r="B179" s="53" t="s">
        <v>1442</v>
      </c>
      <c r="C179" s="54" t="s">
        <v>1354</v>
      </c>
      <c r="D179" s="55">
        <v>520330001</v>
      </c>
      <c r="E179" s="56" t="s">
        <v>1443</v>
      </c>
      <c r="F179" s="57" t="s">
        <v>1367</v>
      </c>
      <c r="G179" s="59">
        <v>650000</v>
      </c>
      <c r="H179" s="59">
        <v>0</v>
      </c>
    </row>
    <row r="180" spans="1:8">
      <c r="A180" s="52">
        <v>178</v>
      </c>
      <c r="B180" s="53" t="s">
        <v>1413</v>
      </c>
      <c r="C180" s="54" t="s">
        <v>1398</v>
      </c>
      <c r="D180" s="55">
        <v>510120020</v>
      </c>
      <c r="E180" s="56" t="s">
        <v>1499</v>
      </c>
      <c r="F180" s="57" t="s">
        <v>1402</v>
      </c>
      <c r="G180" s="59">
        <v>2000000</v>
      </c>
      <c r="H180" s="59">
        <v>0</v>
      </c>
    </row>
    <row r="181" spans="1:8" ht="22.5">
      <c r="A181" s="52">
        <v>179</v>
      </c>
      <c r="B181" s="53" t="s">
        <v>1583</v>
      </c>
      <c r="C181" s="54" t="s">
        <v>1354</v>
      </c>
      <c r="D181" s="55">
        <v>520020002</v>
      </c>
      <c r="E181" s="56" t="s">
        <v>1584</v>
      </c>
      <c r="F181" s="57" t="s">
        <v>1364</v>
      </c>
      <c r="G181" s="59">
        <v>648422.61</v>
      </c>
      <c r="H181" s="59">
        <v>16413.0600000001</v>
      </c>
    </row>
    <row r="182" spans="1:8">
      <c r="A182" s="52">
        <v>180</v>
      </c>
      <c r="B182" s="53" t="s">
        <v>1425</v>
      </c>
      <c r="C182" s="54" t="s">
        <v>1358</v>
      </c>
      <c r="D182" s="55">
        <v>480520001</v>
      </c>
      <c r="E182" s="56" t="s">
        <v>1426</v>
      </c>
      <c r="F182" s="57" t="s">
        <v>1427</v>
      </c>
      <c r="G182" s="59">
        <v>24230.23</v>
      </c>
      <c r="H182" s="59">
        <v>0</v>
      </c>
    </row>
    <row r="183" spans="1:8">
      <c r="A183" s="52">
        <v>181</v>
      </c>
      <c r="B183" s="53" t="s">
        <v>1425</v>
      </c>
      <c r="C183" s="54" t="s">
        <v>1358</v>
      </c>
      <c r="D183" s="55">
        <v>480520004</v>
      </c>
      <c r="E183" s="56" t="s">
        <v>1480</v>
      </c>
      <c r="F183" s="57" t="s">
        <v>1427</v>
      </c>
      <c r="G183" s="59">
        <v>20769.77</v>
      </c>
      <c r="H183" s="59">
        <v>0</v>
      </c>
    </row>
    <row r="184" spans="1:8">
      <c r="A184" s="52">
        <v>182</v>
      </c>
      <c r="B184" s="53" t="s">
        <v>1406</v>
      </c>
      <c r="C184" s="54" t="s">
        <v>1354</v>
      </c>
      <c r="D184" s="55">
        <v>520300003</v>
      </c>
      <c r="E184" s="56" t="s">
        <v>1407</v>
      </c>
      <c r="F184" s="57" t="s">
        <v>1408</v>
      </c>
      <c r="G184" s="59">
        <v>40000</v>
      </c>
      <c r="H184" s="59">
        <v>0</v>
      </c>
    </row>
    <row r="185" spans="1:8">
      <c r="A185" s="52">
        <v>183</v>
      </c>
      <c r="B185" s="53" t="s">
        <v>1639</v>
      </c>
      <c r="C185" s="54" t="s">
        <v>1448</v>
      </c>
      <c r="D185" s="55">
        <v>490091013</v>
      </c>
      <c r="E185" s="56" t="s">
        <v>1672</v>
      </c>
      <c r="F185" s="57" t="s">
        <v>1367</v>
      </c>
      <c r="G185" s="59">
        <v>574115</v>
      </c>
      <c r="H185" s="59">
        <v>0</v>
      </c>
    </row>
    <row r="186" spans="1:8" ht="22.5">
      <c r="A186" s="52">
        <v>184</v>
      </c>
      <c r="B186" s="53" t="s">
        <v>1639</v>
      </c>
      <c r="C186" s="54" t="s">
        <v>1448</v>
      </c>
      <c r="D186" s="55">
        <v>490091027</v>
      </c>
      <c r="E186" s="56" t="s">
        <v>1676</v>
      </c>
      <c r="F186" s="57" t="s">
        <v>1367</v>
      </c>
      <c r="G186" s="59">
        <v>417000</v>
      </c>
      <c r="H186" s="59">
        <v>0</v>
      </c>
    </row>
    <row r="187" spans="1:8" ht="22.5">
      <c r="A187" s="52">
        <v>185</v>
      </c>
      <c r="B187" s="53" t="s">
        <v>1604</v>
      </c>
      <c r="C187" s="54" t="s">
        <v>1354</v>
      </c>
      <c r="D187" s="55">
        <v>520200001</v>
      </c>
      <c r="E187" s="56" t="s">
        <v>1605</v>
      </c>
      <c r="F187" s="57" t="s">
        <v>1360</v>
      </c>
      <c r="G187" s="59">
        <v>375000</v>
      </c>
      <c r="H187" s="59">
        <v>0</v>
      </c>
    </row>
    <row r="188" spans="1:8">
      <c r="A188" s="52">
        <v>186</v>
      </c>
      <c r="B188" s="53" t="s">
        <v>1368</v>
      </c>
      <c r="C188" s="54" t="s">
        <v>1354</v>
      </c>
      <c r="D188" s="55">
        <v>520220020</v>
      </c>
      <c r="E188" s="56" t="s">
        <v>1530</v>
      </c>
      <c r="F188" s="57" t="s">
        <v>1402</v>
      </c>
      <c r="G188" s="59">
        <v>1868373</v>
      </c>
      <c r="H188" s="59">
        <v>131627</v>
      </c>
    </row>
    <row r="189" spans="1:8">
      <c r="A189" s="52">
        <v>187</v>
      </c>
      <c r="B189" s="53" t="s">
        <v>1380</v>
      </c>
      <c r="C189" s="54" t="s">
        <v>1381</v>
      </c>
      <c r="D189" s="55">
        <v>530040006</v>
      </c>
      <c r="E189" s="56" t="s">
        <v>1477</v>
      </c>
      <c r="F189" s="57" t="s">
        <v>1360</v>
      </c>
      <c r="G189" s="59">
        <v>340579.6</v>
      </c>
      <c r="H189" s="59">
        <v>19420.400000000001</v>
      </c>
    </row>
    <row r="190" spans="1:8">
      <c r="A190" s="52">
        <v>188</v>
      </c>
      <c r="B190" s="53" t="s">
        <v>1695</v>
      </c>
      <c r="C190" s="54" t="s">
        <v>1483</v>
      </c>
      <c r="D190" s="55">
        <v>1000060009</v>
      </c>
      <c r="E190" s="56" t="s">
        <v>1499</v>
      </c>
      <c r="F190" s="57" t="s">
        <v>1402</v>
      </c>
      <c r="G190" s="59">
        <v>1350000</v>
      </c>
      <c r="H190" s="59">
        <v>0</v>
      </c>
    </row>
    <row r="191" spans="1:8" ht="22.5">
      <c r="A191" s="52">
        <v>189</v>
      </c>
      <c r="B191" s="53" t="s">
        <v>1374</v>
      </c>
      <c r="C191" s="54" t="s">
        <v>1358</v>
      </c>
      <c r="D191" s="55">
        <v>480410005</v>
      </c>
      <c r="E191" s="56" t="s">
        <v>1375</v>
      </c>
      <c r="F191" s="57" t="s">
        <v>1360</v>
      </c>
      <c r="G191" s="59">
        <v>683000</v>
      </c>
      <c r="H191" s="59">
        <v>17000</v>
      </c>
    </row>
    <row r="192" spans="1:8">
      <c r="A192" s="52">
        <v>190</v>
      </c>
      <c r="B192" s="53" t="s">
        <v>1462</v>
      </c>
      <c r="C192" s="54" t="s">
        <v>1404</v>
      </c>
      <c r="D192" s="55">
        <v>500260203</v>
      </c>
      <c r="E192" s="56" t="s">
        <v>1464</v>
      </c>
      <c r="F192" s="57" t="s">
        <v>1367</v>
      </c>
      <c r="G192" s="59">
        <v>700000</v>
      </c>
      <c r="H192" s="59">
        <v>0</v>
      </c>
    </row>
    <row r="193" spans="1:8">
      <c r="A193" s="52">
        <v>191</v>
      </c>
      <c r="B193" s="53" t="s">
        <v>1719</v>
      </c>
      <c r="C193" s="54" t="s">
        <v>1362</v>
      </c>
      <c r="D193" s="55">
        <v>470140708</v>
      </c>
      <c r="E193" s="56" t="s">
        <v>1743</v>
      </c>
      <c r="F193" s="57" t="s">
        <v>1367</v>
      </c>
      <c r="G193" s="59">
        <v>530000</v>
      </c>
      <c r="H193" s="59">
        <v>0</v>
      </c>
    </row>
    <row r="194" spans="1:8">
      <c r="A194" s="52">
        <v>192</v>
      </c>
      <c r="B194" s="53" t="s">
        <v>1634</v>
      </c>
      <c r="C194" s="54" t="s">
        <v>1358</v>
      </c>
      <c r="D194" s="55">
        <v>480050015</v>
      </c>
      <c r="E194" s="56" t="s">
        <v>1683</v>
      </c>
      <c r="F194" s="57" t="s">
        <v>1402</v>
      </c>
      <c r="G194" s="59">
        <v>450000</v>
      </c>
      <c r="H194" s="59">
        <v>0</v>
      </c>
    </row>
    <row r="195" spans="1:8">
      <c r="A195" s="52">
        <v>193</v>
      </c>
      <c r="B195" s="53" t="s">
        <v>1758</v>
      </c>
      <c r="C195" s="54" t="s">
        <v>1388</v>
      </c>
      <c r="D195" s="55">
        <v>460145000</v>
      </c>
      <c r="E195" s="56" t="s">
        <v>1759</v>
      </c>
      <c r="F195" s="57" t="s">
        <v>1360</v>
      </c>
      <c r="G195" s="59">
        <v>171080</v>
      </c>
      <c r="H195" s="59">
        <v>0</v>
      </c>
    </row>
    <row r="196" spans="1:8">
      <c r="A196" s="52">
        <v>194</v>
      </c>
      <c r="B196" s="53" t="s">
        <v>1719</v>
      </c>
      <c r="C196" s="54" t="s">
        <v>1362</v>
      </c>
      <c r="D196" s="55">
        <v>470140621</v>
      </c>
      <c r="E196" s="56" t="s">
        <v>1720</v>
      </c>
      <c r="F196" s="57" t="s">
        <v>1367</v>
      </c>
      <c r="G196" s="59">
        <v>90000</v>
      </c>
      <c r="H196" s="59">
        <v>0</v>
      </c>
    </row>
    <row r="197" spans="1:8">
      <c r="A197" s="52">
        <v>195</v>
      </c>
      <c r="B197" s="53" t="s">
        <v>1780</v>
      </c>
      <c r="C197" s="54" t="s">
        <v>1388</v>
      </c>
      <c r="D197" s="55">
        <v>460155010</v>
      </c>
      <c r="E197" s="56" t="s">
        <v>1781</v>
      </c>
      <c r="F197" s="57" t="s">
        <v>1402</v>
      </c>
      <c r="G197" s="59">
        <v>1500000</v>
      </c>
      <c r="H197" s="59">
        <v>0</v>
      </c>
    </row>
    <row r="198" spans="1:8">
      <c r="A198" s="52">
        <v>196</v>
      </c>
      <c r="B198" s="53" t="s">
        <v>1592</v>
      </c>
      <c r="C198" s="54" t="s">
        <v>1358</v>
      </c>
      <c r="D198" s="55">
        <v>480030006</v>
      </c>
      <c r="E198" s="56" t="s">
        <v>1665</v>
      </c>
      <c r="F198" s="57" t="s">
        <v>1364</v>
      </c>
      <c r="G198" s="59">
        <v>500000</v>
      </c>
      <c r="H198" s="59">
        <v>0</v>
      </c>
    </row>
    <row r="199" spans="1:8">
      <c r="A199" s="52">
        <v>197</v>
      </c>
      <c r="B199" s="53" t="s">
        <v>1639</v>
      </c>
      <c r="C199" s="54" t="s">
        <v>1448</v>
      </c>
      <c r="D199" s="55">
        <v>490091052</v>
      </c>
      <c r="E199" s="56" t="s">
        <v>1686</v>
      </c>
      <c r="F199" s="57" t="s">
        <v>1367</v>
      </c>
      <c r="G199" s="59">
        <v>177000</v>
      </c>
      <c r="H199" s="59">
        <v>0</v>
      </c>
    </row>
    <row r="200" spans="1:8">
      <c r="A200" s="52">
        <v>198</v>
      </c>
      <c r="B200" s="53" t="s">
        <v>1639</v>
      </c>
      <c r="C200" s="54" t="s">
        <v>1448</v>
      </c>
      <c r="D200" s="55">
        <v>490091039</v>
      </c>
      <c r="E200" s="56" t="s">
        <v>1680</v>
      </c>
      <c r="F200" s="57" t="s">
        <v>1360</v>
      </c>
      <c r="G200" s="59">
        <v>370000</v>
      </c>
      <c r="H200" s="59">
        <v>0</v>
      </c>
    </row>
    <row r="201" spans="1:8" ht="22.5">
      <c r="A201" s="52">
        <v>199</v>
      </c>
      <c r="B201" s="53" t="s">
        <v>1482</v>
      </c>
      <c r="C201" s="54" t="s">
        <v>1483</v>
      </c>
      <c r="D201" s="55">
        <v>1000070001</v>
      </c>
      <c r="E201" s="56" t="s">
        <v>1484</v>
      </c>
      <c r="F201" s="57" t="s">
        <v>1364</v>
      </c>
      <c r="G201" s="59">
        <v>700000</v>
      </c>
      <c r="H201" s="59">
        <v>1100000</v>
      </c>
    </row>
    <row r="202" spans="1:8">
      <c r="A202" s="52">
        <v>200</v>
      </c>
      <c r="B202" s="53" t="s">
        <v>1761</v>
      </c>
      <c r="C202" s="54" t="s">
        <v>1354</v>
      </c>
      <c r="D202" s="55">
        <v>520060003</v>
      </c>
      <c r="E202" s="56" t="s">
        <v>1765</v>
      </c>
      <c r="F202" s="57" t="s">
        <v>1402</v>
      </c>
      <c r="G202" s="59">
        <v>1380423.75</v>
      </c>
      <c r="H202" s="59">
        <v>9576.25</v>
      </c>
    </row>
    <row r="203" spans="1:8">
      <c r="A203" s="52">
        <v>201</v>
      </c>
      <c r="B203" s="53" t="s">
        <v>1361</v>
      </c>
      <c r="C203" s="54" t="s">
        <v>1362</v>
      </c>
      <c r="D203" s="55">
        <v>470220002</v>
      </c>
      <c r="E203" s="56" t="s">
        <v>1363</v>
      </c>
      <c r="F203" s="57" t="s">
        <v>1364</v>
      </c>
      <c r="G203" s="59">
        <v>260000</v>
      </c>
      <c r="H203" s="59">
        <v>0</v>
      </c>
    </row>
    <row r="204" spans="1:8">
      <c r="A204" s="52">
        <v>202</v>
      </c>
      <c r="B204" s="53" t="s">
        <v>1684</v>
      </c>
      <c r="C204" s="54" t="s">
        <v>1398</v>
      </c>
      <c r="D204" s="55">
        <v>510390001</v>
      </c>
      <c r="E204" s="56" t="s">
        <v>1685</v>
      </c>
      <c r="F204" s="57" t="s">
        <v>1360</v>
      </c>
      <c r="G204" s="59">
        <v>620000</v>
      </c>
      <c r="H204" s="59">
        <v>0</v>
      </c>
    </row>
    <row r="205" spans="1:8">
      <c r="A205" s="52">
        <v>203</v>
      </c>
      <c r="B205" s="53" t="s">
        <v>1525</v>
      </c>
      <c r="C205" s="54" t="s">
        <v>1354</v>
      </c>
      <c r="D205" s="55">
        <v>520170110</v>
      </c>
      <c r="E205" s="56" t="s">
        <v>1690</v>
      </c>
      <c r="F205" s="57" t="s">
        <v>1402</v>
      </c>
      <c r="G205" s="59">
        <v>2000000</v>
      </c>
      <c r="H205" s="59">
        <v>967236</v>
      </c>
    </row>
    <row r="206" spans="1:8">
      <c r="A206" s="52">
        <v>204</v>
      </c>
      <c r="B206" s="53" t="s">
        <v>1442</v>
      </c>
      <c r="C206" s="54" t="s">
        <v>1354</v>
      </c>
      <c r="D206" s="55">
        <v>520330004</v>
      </c>
      <c r="E206" s="56" t="s">
        <v>1595</v>
      </c>
      <c r="F206" s="57" t="s">
        <v>1364</v>
      </c>
      <c r="G206" s="59">
        <v>700000</v>
      </c>
      <c r="H206" s="59">
        <v>471500</v>
      </c>
    </row>
    <row r="207" spans="1:8">
      <c r="A207" s="52">
        <v>205</v>
      </c>
      <c r="B207" s="53" t="s">
        <v>1548</v>
      </c>
      <c r="C207" s="54" t="s">
        <v>1381</v>
      </c>
      <c r="D207" s="55">
        <v>530100360</v>
      </c>
      <c r="E207" s="56" t="s">
        <v>1549</v>
      </c>
      <c r="F207" s="57" t="s">
        <v>1402</v>
      </c>
      <c r="G207" s="59">
        <v>340000</v>
      </c>
      <c r="H207" s="59">
        <v>0</v>
      </c>
    </row>
    <row r="208" spans="1:8" ht="22.5">
      <c r="A208" s="52">
        <v>206</v>
      </c>
      <c r="B208" s="53" t="s">
        <v>1598</v>
      </c>
      <c r="C208" s="54" t="s">
        <v>1388</v>
      </c>
      <c r="D208" s="55">
        <v>460345001</v>
      </c>
      <c r="E208" s="56" t="s">
        <v>1599</v>
      </c>
      <c r="F208" s="57" t="s">
        <v>1360</v>
      </c>
      <c r="G208" s="59">
        <v>390000</v>
      </c>
      <c r="H208" s="59">
        <v>0</v>
      </c>
    </row>
    <row r="209" spans="1:8">
      <c r="A209" s="52">
        <v>207</v>
      </c>
      <c r="B209" s="53" t="s">
        <v>1435</v>
      </c>
      <c r="C209" s="54" t="s">
        <v>1398</v>
      </c>
      <c r="D209" s="55">
        <v>510260020</v>
      </c>
      <c r="E209" s="56" t="s">
        <v>1524</v>
      </c>
      <c r="F209" s="57" t="s">
        <v>1402</v>
      </c>
      <c r="G209" s="59">
        <v>2000000</v>
      </c>
      <c r="H209" s="59">
        <v>0</v>
      </c>
    </row>
    <row r="210" spans="1:8">
      <c r="A210" s="52">
        <v>208</v>
      </c>
      <c r="B210" s="53" t="s">
        <v>1614</v>
      </c>
      <c r="C210" s="54" t="s">
        <v>1388</v>
      </c>
      <c r="D210" s="55">
        <v>460175725</v>
      </c>
      <c r="E210" s="56" t="s">
        <v>1620</v>
      </c>
      <c r="F210" s="57" t="s">
        <v>1367</v>
      </c>
      <c r="G210" s="59">
        <v>442000</v>
      </c>
      <c r="H210" s="59">
        <v>0</v>
      </c>
    </row>
    <row r="211" spans="1:8">
      <c r="A211" s="52">
        <v>209</v>
      </c>
      <c r="B211" s="53" t="s">
        <v>1406</v>
      </c>
      <c r="C211" s="54" t="s">
        <v>1354</v>
      </c>
      <c r="D211" s="55">
        <v>520300005</v>
      </c>
      <c r="E211" s="56" t="s">
        <v>1407</v>
      </c>
      <c r="F211" s="57" t="s">
        <v>1360</v>
      </c>
      <c r="G211" s="59">
        <v>145000</v>
      </c>
      <c r="H211" s="59">
        <v>0</v>
      </c>
    </row>
    <row r="212" spans="1:8">
      <c r="A212" s="52">
        <v>210</v>
      </c>
      <c r="B212" s="53" t="s">
        <v>1585</v>
      </c>
      <c r="C212" s="54" t="s">
        <v>1354</v>
      </c>
      <c r="D212" s="55">
        <v>520140003</v>
      </c>
      <c r="E212" s="56" t="s">
        <v>1664</v>
      </c>
      <c r="F212" s="57" t="s">
        <v>1360</v>
      </c>
      <c r="G212" s="59">
        <v>17185.2</v>
      </c>
      <c r="H212" s="59">
        <v>12939.8</v>
      </c>
    </row>
    <row r="213" spans="1:8">
      <c r="A213" s="52">
        <v>211</v>
      </c>
      <c r="B213" s="53" t="s">
        <v>1546</v>
      </c>
      <c r="C213" s="54" t="s">
        <v>1483</v>
      </c>
      <c r="D213" s="55">
        <v>1000030002</v>
      </c>
      <c r="E213" s="56" t="s">
        <v>1547</v>
      </c>
      <c r="F213" s="57" t="s">
        <v>1367</v>
      </c>
      <c r="G213" s="59">
        <v>120000</v>
      </c>
      <c r="H213" s="59">
        <v>0</v>
      </c>
    </row>
    <row r="214" spans="1:8">
      <c r="A214" s="52">
        <v>212</v>
      </c>
      <c r="B214" s="53" t="s">
        <v>1673</v>
      </c>
      <c r="C214" s="54" t="s">
        <v>1358</v>
      </c>
      <c r="D214" s="55">
        <v>480010003</v>
      </c>
      <c r="E214" s="56" t="s">
        <v>1674</v>
      </c>
      <c r="F214" s="57" t="s">
        <v>1402</v>
      </c>
      <c r="G214" s="59">
        <v>216643.9</v>
      </c>
      <c r="H214" s="59">
        <v>343356.1</v>
      </c>
    </row>
    <row r="215" spans="1:8">
      <c r="A215" s="52">
        <v>213</v>
      </c>
      <c r="B215" s="53" t="s">
        <v>1639</v>
      </c>
      <c r="C215" s="54" t="s">
        <v>1448</v>
      </c>
      <c r="D215" s="55">
        <v>490099010</v>
      </c>
      <c r="E215" s="56" t="s">
        <v>1689</v>
      </c>
      <c r="F215" s="57" t="s">
        <v>1360</v>
      </c>
      <c r="G215" s="59">
        <v>148000</v>
      </c>
      <c r="H215" s="59">
        <v>0</v>
      </c>
    </row>
    <row r="216" spans="1:8">
      <c r="A216" s="52">
        <v>214</v>
      </c>
      <c r="B216" s="53" t="s">
        <v>1409</v>
      </c>
      <c r="C216" s="54" t="s">
        <v>1362</v>
      </c>
      <c r="D216" s="55">
        <v>470030003</v>
      </c>
      <c r="E216" s="56" t="s">
        <v>1410</v>
      </c>
      <c r="F216" s="57" t="s">
        <v>1402</v>
      </c>
      <c r="G216" s="59">
        <v>135000</v>
      </c>
      <c r="H216" s="59">
        <v>0</v>
      </c>
    </row>
    <row r="217" spans="1:8">
      <c r="A217" s="52">
        <v>215</v>
      </c>
      <c r="B217" s="53" t="s">
        <v>1568</v>
      </c>
      <c r="C217" s="54" t="s">
        <v>1358</v>
      </c>
      <c r="D217" s="55">
        <v>480320007</v>
      </c>
      <c r="E217" s="56" t="s">
        <v>1569</v>
      </c>
      <c r="F217" s="57" t="s">
        <v>1364</v>
      </c>
      <c r="G217" s="59">
        <v>550000</v>
      </c>
      <c r="H217" s="59">
        <v>0</v>
      </c>
    </row>
    <row r="218" spans="1:8">
      <c r="A218" s="52">
        <v>216</v>
      </c>
      <c r="B218" s="53" t="s">
        <v>1513</v>
      </c>
      <c r="C218" s="54" t="s">
        <v>1483</v>
      </c>
      <c r="D218" s="55">
        <v>1000020008</v>
      </c>
      <c r="E218" s="56" t="s">
        <v>1629</v>
      </c>
      <c r="F218" s="57" t="s">
        <v>1360</v>
      </c>
      <c r="G218" s="59">
        <v>53000</v>
      </c>
      <c r="H218" s="59">
        <v>0</v>
      </c>
    </row>
    <row r="219" spans="1:8">
      <c r="A219" s="52">
        <v>217</v>
      </c>
      <c r="B219" s="53" t="s">
        <v>1467</v>
      </c>
      <c r="C219" s="54" t="s">
        <v>1404</v>
      </c>
      <c r="D219" s="55">
        <v>500080017</v>
      </c>
      <c r="E219" s="56" t="s">
        <v>1718</v>
      </c>
      <c r="F219" s="57" t="s">
        <v>1367</v>
      </c>
      <c r="G219" s="59">
        <v>64000</v>
      </c>
      <c r="H219" s="59">
        <v>0</v>
      </c>
    </row>
    <row r="220" spans="1:8">
      <c r="A220" s="52">
        <v>218</v>
      </c>
      <c r="B220" s="53" t="s">
        <v>1531</v>
      </c>
      <c r="C220" s="54" t="s">
        <v>1381</v>
      </c>
      <c r="D220" s="55">
        <v>530030030</v>
      </c>
      <c r="E220" s="56" t="s">
        <v>1532</v>
      </c>
      <c r="F220" s="57" t="s">
        <v>1367</v>
      </c>
      <c r="G220" s="59">
        <v>184813.97</v>
      </c>
      <c r="H220" s="59">
        <v>186.02999999999901</v>
      </c>
    </row>
    <row r="221" spans="1:8">
      <c r="A221" s="52">
        <v>219</v>
      </c>
      <c r="B221" s="53" t="s">
        <v>1383</v>
      </c>
      <c r="C221" s="54" t="s">
        <v>1362</v>
      </c>
      <c r="D221" s="55">
        <v>470050004</v>
      </c>
      <c r="E221" s="56" t="s">
        <v>1630</v>
      </c>
      <c r="F221" s="57" t="s">
        <v>1469</v>
      </c>
      <c r="G221" s="59">
        <v>108000</v>
      </c>
      <c r="H221" s="59">
        <v>0</v>
      </c>
    </row>
    <row r="222" spans="1:8" ht="22.5">
      <c r="A222" s="52">
        <v>220</v>
      </c>
      <c r="B222" s="53" t="s">
        <v>1445</v>
      </c>
      <c r="C222" s="54" t="s">
        <v>1381</v>
      </c>
      <c r="D222" s="55">
        <v>530260003</v>
      </c>
      <c r="E222" s="56" t="s">
        <v>1446</v>
      </c>
      <c r="F222" s="57" t="s">
        <v>1360</v>
      </c>
      <c r="G222" s="59">
        <v>40000</v>
      </c>
      <c r="H222" s="59">
        <v>0</v>
      </c>
    </row>
    <row r="223" spans="1:8">
      <c r="A223" s="52">
        <v>221</v>
      </c>
      <c r="B223" s="53" t="s">
        <v>1614</v>
      </c>
      <c r="C223" s="54" t="s">
        <v>1388</v>
      </c>
      <c r="D223" s="55">
        <v>460175017</v>
      </c>
      <c r="E223" s="56" t="s">
        <v>1645</v>
      </c>
      <c r="F223" s="57" t="s">
        <v>1364</v>
      </c>
      <c r="G223" s="59">
        <v>700000</v>
      </c>
      <c r="H223" s="59">
        <v>300000</v>
      </c>
    </row>
    <row r="224" spans="1:8">
      <c r="A224" s="52">
        <v>222</v>
      </c>
      <c r="B224" s="53" t="s">
        <v>1374</v>
      </c>
      <c r="C224" s="54" t="s">
        <v>1358</v>
      </c>
      <c r="D224" s="55">
        <v>480410028</v>
      </c>
      <c r="E224" s="56" t="s">
        <v>1594</v>
      </c>
      <c r="F224" s="57" t="s">
        <v>1360</v>
      </c>
      <c r="G224" s="59">
        <v>700000</v>
      </c>
      <c r="H224" s="59">
        <v>0</v>
      </c>
    </row>
    <row r="225" spans="1:8" ht="22.5">
      <c r="A225" s="52">
        <v>223</v>
      </c>
      <c r="B225" s="53" t="s">
        <v>1729</v>
      </c>
      <c r="C225" s="54" t="s">
        <v>1381</v>
      </c>
      <c r="D225" s="55">
        <v>530180011</v>
      </c>
      <c r="E225" s="56" t="s">
        <v>1755</v>
      </c>
      <c r="F225" s="57" t="s">
        <v>1360</v>
      </c>
      <c r="G225" s="59">
        <v>367116.48</v>
      </c>
      <c r="H225" s="59">
        <v>22883.52</v>
      </c>
    </row>
    <row r="226" spans="1:8">
      <c r="A226" s="52">
        <v>224</v>
      </c>
      <c r="B226" s="53" t="s">
        <v>1776</v>
      </c>
      <c r="C226" s="54" t="s">
        <v>1388</v>
      </c>
      <c r="D226" s="55">
        <v>460015005</v>
      </c>
      <c r="E226" s="56" t="s">
        <v>1777</v>
      </c>
      <c r="F226" s="57" t="s">
        <v>1367</v>
      </c>
      <c r="G226" s="59">
        <v>90000</v>
      </c>
      <c r="H226" s="59">
        <v>0</v>
      </c>
    </row>
    <row r="227" spans="1:8">
      <c r="A227" s="52">
        <v>225</v>
      </c>
      <c r="B227" s="53" t="s">
        <v>1705</v>
      </c>
      <c r="C227" s="54" t="s">
        <v>1358</v>
      </c>
      <c r="D227" s="55">
        <v>480430040</v>
      </c>
      <c r="E227" s="56" t="s">
        <v>1711</v>
      </c>
      <c r="F227" s="57" t="s">
        <v>1402</v>
      </c>
      <c r="G227" s="59">
        <v>602316</v>
      </c>
      <c r="H227" s="59">
        <v>47684</v>
      </c>
    </row>
    <row r="228" spans="1:8">
      <c r="A228" s="52">
        <v>226</v>
      </c>
      <c r="B228" s="53" t="s">
        <v>1716</v>
      </c>
      <c r="C228" s="54" t="s">
        <v>1354</v>
      </c>
      <c r="D228" s="55">
        <v>520320058</v>
      </c>
      <c r="E228" s="56" t="s">
        <v>1812</v>
      </c>
      <c r="F228" s="57" t="s">
        <v>1402</v>
      </c>
      <c r="G228" s="59">
        <v>1765000</v>
      </c>
      <c r="H228" s="59">
        <v>0</v>
      </c>
    </row>
    <row r="229" spans="1:8">
      <c r="A229" s="52">
        <v>227</v>
      </c>
      <c r="B229" s="53" t="s">
        <v>1614</v>
      </c>
      <c r="C229" s="54" t="s">
        <v>1388</v>
      </c>
      <c r="D229" s="55">
        <v>460175089</v>
      </c>
      <c r="E229" s="56" t="s">
        <v>1657</v>
      </c>
      <c r="F229" s="57" t="s">
        <v>1364</v>
      </c>
      <c r="G229" s="59">
        <v>700000</v>
      </c>
      <c r="H229" s="59">
        <v>100000</v>
      </c>
    </row>
    <row r="230" spans="1:8">
      <c r="A230" s="52">
        <v>228</v>
      </c>
      <c r="B230" s="53" t="s">
        <v>1438</v>
      </c>
      <c r="C230" s="54" t="s">
        <v>1404</v>
      </c>
      <c r="D230" s="55">
        <v>500140402</v>
      </c>
      <c r="E230" s="56" t="s">
        <v>1523</v>
      </c>
      <c r="F230" s="57" t="s">
        <v>1402</v>
      </c>
      <c r="G230" s="59">
        <v>2000000</v>
      </c>
      <c r="H230" s="59">
        <v>0</v>
      </c>
    </row>
    <row r="231" spans="1:8" ht="22.5">
      <c r="A231" s="52">
        <v>229</v>
      </c>
      <c r="B231" s="53" t="s">
        <v>1752</v>
      </c>
      <c r="C231" s="54" t="s">
        <v>1398</v>
      </c>
      <c r="D231" s="55">
        <v>510030003</v>
      </c>
      <c r="E231" s="56" t="s">
        <v>1753</v>
      </c>
      <c r="F231" s="57" t="s">
        <v>1360</v>
      </c>
      <c r="G231" s="59">
        <v>76000</v>
      </c>
      <c r="H231" s="59">
        <v>0</v>
      </c>
    </row>
    <row r="232" spans="1:8">
      <c r="A232" s="52">
        <v>230</v>
      </c>
      <c r="B232" s="53" t="s">
        <v>1745</v>
      </c>
      <c r="C232" s="54" t="s">
        <v>1404</v>
      </c>
      <c r="D232" s="55">
        <v>500050101</v>
      </c>
      <c r="E232" s="56" t="s">
        <v>1660</v>
      </c>
      <c r="F232" s="57" t="s">
        <v>1364</v>
      </c>
      <c r="G232" s="59">
        <v>470000</v>
      </c>
      <c r="H232" s="59">
        <v>0</v>
      </c>
    </row>
    <row r="233" spans="1:8">
      <c r="A233" s="52">
        <v>231</v>
      </c>
      <c r="B233" s="53" t="s">
        <v>1607</v>
      </c>
      <c r="C233" s="54" t="s">
        <v>1404</v>
      </c>
      <c r="D233" s="55">
        <v>500290101</v>
      </c>
      <c r="E233" s="56" t="s">
        <v>1638</v>
      </c>
      <c r="F233" s="57" t="s">
        <v>1360</v>
      </c>
      <c r="G233" s="59">
        <v>10000</v>
      </c>
      <c r="H233" s="59">
        <v>0</v>
      </c>
    </row>
    <row r="234" spans="1:8">
      <c r="A234" s="52">
        <v>232</v>
      </c>
      <c r="B234" s="53" t="s">
        <v>1566</v>
      </c>
      <c r="C234" s="54" t="s">
        <v>1354</v>
      </c>
      <c r="D234" s="55">
        <v>520120010</v>
      </c>
      <c r="E234" s="56" t="s">
        <v>1567</v>
      </c>
      <c r="F234" s="57" t="s">
        <v>1427</v>
      </c>
      <c r="G234" s="59">
        <v>465000</v>
      </c>
      <c r="H234" s="59">
        <v>0</v>
      </c>
    </row>
    <row r="235" spans="1:8">
      <c r="A235" s="52">
        <v>233</v>
      </c>
      <c r="B235" s="53" t="s">
        <v>1614</v>
      </c>
      <c r="C235" s="54" t="s">
        <v>1388</v>
      </c>
      <c r="D235" s="55">
        <v>460175048</v>
      </c>
      <c r="E235" s="56" t="s">
        <v>1641</v>
      </c>
      <c r="F235" s="57" t="s">
        <v>1364</v>
      </c>
      <c r="G235" s="59">
        <v>700000</v>
      </c>
      <c r="H235" s="59">
        <v>100000</v>
      </c>
    </row>
    <row r="236" spans="1:8">
      <c r="A236" s="52">
        <v>234</v>
      </c>
      <c r="B236" s="53" t="s">
        <v>1521</v>
      </c>
      <c r="C236" s="54" t="s">
        <v>1354</v>
      </c>
      <c r="D236" s="55">
        <v>520260005</v>
      </c>
      <c r="E236" s="56" t="s">
        <v>1522</v>
      </c>
      <c r="F236" s="57" t="s">
        <v>1360</v>
      </c>
      <c r="G236" s="59">
        <v>195000</v>
      </c>
      <c r="H236" s="59">
        <v>0</v>
      </c>
    </row>
    <row r="237" spans="1:8">
      <c r="A237" s="52">
        <v>235</v>
      </c>
      <c r="B237" s="53" t="s">
        <v>1471</v>
      </c>
      <c r="C237" s="54" t="s">
        <v>1354</v>
      </c>
      <c r="D237" s="55">
        <v>520150004</v>
      </c>
      <c r="E237" s="56" t="s">
        <v>1472</v>
      </c>
      <c r="F237" s="57" t="s">
        <v>1360</v>
      </c>
      <c r="G237" s="59">
        <v>141922.41</v>
      </c>
      <c r="H237" s="59">
        <v>3077.59</v>
      </c>
    </row>
    <row r="238" spans="1:8">
      <c r="A238" s="52">
        <v>236</v>
      </c>
      <c r="B238" s="53" t="s">
        <v>1622</v>
      </c>
      <c r="C238" s="54" t="s">
        <v>1354</v>
      </c>
      <c r="D238" s="55">
        <v>520340004</v>
      </c>
      <c r="E238" s="56" t="s">
        <v>1623</v>
      </c>
      <c r="F238" s="57" t="s">
        <v>1360</v>
      </c>
      <c r="G238" s="59">
        <v>55595.69</v>
      </c>
      <c r="H238" s="59">
        <v>4977.63</v>
      </c>
    </row>
    <row r="239" spans="1:8">
      <c r="A239" s="52">
        <v>237</v>
      </c>
      <c r="B239" s="53" t="s">
        <v>1729</v>
      </c>
      <c r="C239" s="54" t="s">
        <v>1381</v>
      </c>
      <c r="D239" s="55">
        <v>530180010</v>
      </c>
      <c r="E239" s="56" t="s">
        <v>1730</v>
      </c>
      <c r="F239" s="57" t="s">
        <v>1360</v>
      </c>
      <c r="G239" s="59">
        <v>281717.67</v>
      </c>
      <c r="H239" s="59">
        <v>33282.33</v>
      </c>
    </row>
    <row r="240" spans="1:8">
      <c r="A240" s="52">
        <v>238</v>
      </c>
      <c r="B240" s="53" t="s">
        <v>1707</v>
      </c>
      <c r="C240" s="54" t="s">
        <v>1354</v>
      </c>
      <c r="D240" s="55">
        <v>520220017</v>
      </c>
      <c r="E240" s="56" t="s">
        <v>1727</v>
      </c>
      <c r="F240" s="57" t="s">
        <v>1360</v>
      </c>
      <c r="G240" s="59">
        <v>700000</v>
      </c>
      <c r="H240" s="59">
        <v>60000</v>
      </c>
    </row>
    <row r="241" spans="1:8">
      <c r="A241" s="52">
        <v>239</v>
      </c>
      <c r="B241" s="53" t="s">
        <v>1390</v>
      </c>
      <c r="C241" s="54" t="s">
        <v>1398</v>
      </c>
      <c r="D241" s="55">
        <v>510020013</v>
      </c>
      <c r="E241" s="56" t="s">
        <v>1561</v>
      </c>
      <c r="F241" s="57" t="s">
        <v>1360</v>
      </c>
      <c r="G241" s="59">
        <v>133000</v>
      </c>
      <c r="H241" s="59">
        <v>0</v>
      </c>
    </row>
    <row r="242" spans="1:8" ht="22.5">
      <c r="A242" s="52">
        <v>240</v>
      </c>
      <c r="B242" s="53" t="s">
        <v>1447</v>
      </c>
      <c r="C242" s="54" t="s">
        <v>1448</v>
      </c>
      <c r="D242" s="55">
        <v>490171006</v>
      </c>
      <c r="E242" s="56" t="s">
        <v>1527</v>
      </c>
      <c r="F242" s="57" t="s">
        <v>1360</v>
      </c>
      <c r="G242" s="59">
        <v>90000</v>
      </c>
      <c r="H242" s="59">
        <v>0</v>
      </c>
    </row>
    <row r="243" spans="1:8">
      <c r="A243" s="52">
        <v>241</v>
      </c>
      <c r="B243" s="53" t="s">
        <v>1467</v>
      </c>
      <c r="C243" s="54" t="s">
        <v>1404</v>
      </c>
      <c r="D243" s="55">
        <v>500080100</v>
      </c>
      <c r="E243" s="56" t="s">
        <v>1549</v>
      </c>
      <c r="F243" s="57" t="s">
        <v>1360</v>
      </c>
      <c r="G243" s="59">
        <v>24000</v>
      </c>
      <c r="H243" s="59">
        <v>0</v>
      </c>
    </row>
    <row r="244" spans="1:8" ht="22.5">
      <c r="A244" s="52">
        <v>242</v>
      </c>
      <c r="B244" s="53" t="s">
        <v>1447</v>
      </c>
      <c r="C244" s="54" t="s">
        <v>1448</v>
      </c>
      <c r="D244" s="55">
        <v>490171006</v>
      </c>
      <c r="E244" s="56" t="s">
        <v>1529</v>
      </c>
      <c r="F244" s="57" t="s">
        <v>1360</v>
      </c>
      <c r="G244" s="59">
        <v>60000</v>
      </c>
      <c r="H244" s="59">
        <v>0</v>
      </c>
    </row>
    <row r="245" spans="1:8">
      <c r="A245" s="52">
        <v>243</v>
      </c>
      <c r="B245" s="53" t="s">
        <v>1646</v>
      </c>
      <c r="C245" s="54" t="s">
        <v>1404</v>
      </c>
      <c r="D245" s="55">
        <v>500020200</v>
      </c>
      <c r="E245" s="56" t="s">
        <v>1647</v>
      </c>
      <c r="F245" s="57" t="s">
        <v>1367</v>
      </c>
      <c r="G245" s="59">
        <v>176000</v>
      </c>
      <c r="H245" s="59">
        <v>0</v>
      </c>
    </row>
    <row r="246" spans="1:8" ht="22.5">
      <c r="A246" s="52">
        <v>244</v>
      </c>
      <c r="B246" s="53" t="s">
        <v>1509</v>
      </c>
      <c r="C246" s="54" t="s">
        <v>1358</v>
      </c>
      <c r="D246" s="55">
        <v>480250001</v>
      </c>
      <c r="E246" s="56" t="s">
        <v>1510</v>
      </c>
      <c r="F246" s="57" t="s">
        <v>1402</v>
      </c>
      <c r="G246" s="59">
        <v>92410.47</v>
      </c>
      <c r="H246" s="59">
        <v>0</v>
      </c>
    </row>
    <row r="247" spans="1:8">
      <c r="A247" s="52">
        <v>245</v>
      </c>
      <c r="B247" s="53" t="s">
        <v>1639</v>
      </c>
      <c r="C247" s="54" t="s">
        <v>1448</v>
      </c>
      <c r="D247" s="55">
        <v>490091055</v>
      </c>
      <c r="E247" s="56" t="s">
        <v>1499</v>
      </c>
      <c r="F247" s="57" t="s">
        <v>1402</v>
      </c>
      <c r="G247" s="59">
        <v>1950000</v>
      </c>
      <c r="H247" s="59">
        <v>0</v>
      </c>
    </row>
    <row r="248" spans="1:8">
      <c r="A248" s="52">
        <v>246</v>
      </c>
      <c r="B248" s="53" t="s">
        <v>1390</v>
      </c>
      <c r="C248" s="54" t="s">
        <v>1398</v>
      </c>
      <c r="D248" s="55">
        <v>510020060</v>
      </c>
      <c r="E248" s="56" t="s">
        <v>1563</v>
      </c>
      <c r="F248" s="57" t="s">
        <v>1367</v>
      </c>
      <c r="G248" s="59">
        <v>170000</v>
      </c>
      <c r="H248" s="59">
        <v>0</v>
      </c>
    </row>
    <row r="249" spans="1:8">
      <c r="A249" s="52">
        <v>247</v>
      </c>
      <c r="B249" s="53" t="s">
        <v>1495</v>
      </c>
      <c r="C249" s="54" t="s">
        <v>1362</v>
      </c>
      <c r="D249" s="55">
        <v>470190006</v>
      </c>
      <c r="E249" s="56" t="s">
        <v>1496</v>
      </c>
      <c r="F249" s="57" t="s">
        <v>1360</v>
      </c>
      <c r="G249" s="59">
        <v>450000</v>
      </c>
      <c r="H249" s="59">
        <v>0</v>
      </c>
    </row>
    <row r="250" spans="1:8">
      <c r="A250" s="52">
        <v>248</v>
      </c>
      <c r="B250" s="53" t="s">
        <v>1546</v>
      </c>
      <c r="C250" s="54" t="s">
        <v>1483</v>
      </c>
      <c r="D250" s="55">
        <v>1000030004</v>
      </c>
      <c r="E250" s="56" t="s">
        <v>1551</v>
      </c>
      <c r="F250" s="57" t="s">
        <v>1364</v>
      </c>
      <c r="G250" s="59">
        <v>520000</v>
      </c>
      <c r="H250" s="59">
        <v>0</v>
      </c>
    </row>
    <row r="251" spans="1:8">
      <c r="A251" s="52">
        <v>249</v>
      </c>
      <c r="B251" s="53" t="s">
        <v>1648</v>
      </c>
      <c r="C251" s="54" t="s">
        <v>1358</v>
      </c>
      <c r="D251" s="55">
        <v>480190001</v>
      </c>
      <c r="E251" s="56" t="s">
        <v>1649</v>
      </c>
      <c r="F251" s="57" t="s">
        <v>1364</v>
      </c>
      <c r="G251" s="59">
        <v>596414</v>
      </c>
      <c r="H251" s="59">
        <v>3960</v>
      </c>
    </row>
    <row r="252" spans="1:8">
      <c r="A252" s="52">
        <v>250</v>
      </c>
      <c r="B252" s="53" t="s">
        <v>1374</v>
      </c>
      <c r="C252" s="54" t="s">
        <v>1358</v>
      </c>
      <c r="D252" s="55">
        <v>480410029</v>
      </c>
      <c r="E252" s="56" t="s">
        <v>1624</v>
      </c>
      <c r="F252" s="57" t="s">
        <v>1360</v>
      </c>
      <c r="G252" s="59">
        <v>700000</v>
      </c>
      <c r="H252" s="59">
        <v>0</v>
      </c>
    </row>
    <row r="253" spans="1:8" ht="22.5">
      <c r="A253" s="52">
        <v>251</v>
      </c>
      <c r="B253" s="53" t="s">
        <v>1614</v>
      </c>
      <c r="C253" s="54" t="s">
        <v>1388</v>
      </c>
      <c r="D253" s="55">
        <v>460175029</v>
      </c>
      <c r="E253" s="56" t="s">
        <v>1651</v>
      </c>
      <c r="F253" s="57" t="s">
        <v>1364</v>
      </c>
      <c r="G253" s="59">
        <v>700000</v>
      </c>
      <c r="H253" s="59">
        <v>300000</v>
      </c>
    </row>
    <row r="254" spans="1:8">
      <c r="A254" s="52">
        <v>252</v>
      </c>
      <c r="B254" s="53" t="s">
        <v>1502</v>
      </c>
      <c r="C254" s="54" t="s">
        <v>1362</v>
      </c>
      <c r="D254" s="55">
        <v>470180010</v>
      </c>
      <c r="E254" s="56" t="s">
        <v>1503</v>
      </c>
      <c r="F254" s="57" t="s">
        <v>1402</v>
      </c>
      <c r="G254" s="59">
        <v>1912640</v>
      </c>
      <c r="H254" s="59">
        <v>0</v>
      </c>
    </row>
    <row r="255" spans="1:8">
      <c r="A255" s="52">
        <v>253</v>
      </c>
      <c r="B255" s="53" t="s">
        <v>1634</v>
      </c>
      <c r="C255" s="54" t="s">
        <v>1358</v>
      </c>
      <c r="D255" s="55">
        <v>480050006</v>
      </c>
      <c r="E255" s="56" t="s">
        <v>1635</v>
      </c>
      <c r="F255" s="57" t="s">
        <v>1360</v>
      </c>
      <c r="G255" s="59">
        <v>700000</v>
      </c>
      <c r="H255" s="59">
        <v>165000</v>
      </c>
    </row>
    <row r="256" spans="1:8">
      <c r="A256" s="52">
        <v>254</v>
      </c>
      <c r="B256" s="53" t="s">
        <v>1433</v>
      </c>
      <c r="C256" s="54" t="s">
        <v>1358</v>
      </c>
      <c r="D256" s="55">
        <v>480390003</v>
      </c>
      <c r="E256" s="56" t="s">
        <v>1434</v>
      </c>
      <c r="F256" s="57" t="s">
        <v>1364</v>
      </c>
      <c r="G256" s="59">
        <v>164000</v>
      </c>
      <c r="H256" s="59">
        <v>0</v>
      </c>
    </row>
    <row r="257" spans="1:8">
      <c r="A257" s="52">
        <v>255</v>
      </c>
      <c r="B257" s="53" t="s">
        <v>1488</v>
      </c>
      <c r="C257" s="54" t="s">
        <v>1358</v>
      </c>
      <c r="D257" s="55">
        <v>480370010</v>
      </c>
      <c r="E257" s="56" t="s">
        <v>1489</v>
      </c>
      <c r="F257" s="57" t="s">
        <v>1402</v>
      </c>
      <c r="G257" s="59">
        <v>1138800</v>
      </c>
      <c r="H257" s="59">
        <v>61200</v>
      </c>
    </row>
    <row r="258" spans="1:8">
      <c r="A258" s="52">
        <v>256</v>
      </c>
      <c r="B258" s="53" t="s">
        <v>1425</v>
      </c>
      <c r="C258" s="54" t="s">
        <v>1358</v>
      </c>
      <c r="D258" s="55">
        <v>480520002</v>
      </c>
      <c r="E258" s="56" t="s">
        <v>1481</v>
      </c>
      <c r="F258" s="57" t="s">
        <v>1367</v>
      </c>
      <c r="G258" s="59">
        <v>245000</v>
      </c>
      <c r="H258" s="59">
        <v>0</v>
      </c>
    </row>
    <row r="259" spans="1:8">
      <c r="A259" s="52">
        <v>257</v>
      </c>
      <c r="B259" s="53" t="s">
        <v>1792</v>
      </c>
      <c r="C259" s="54" t="s">
        <v>1429</v>
      </c>
      <c r="D259" s="55">
        <v>450030008</v>
      </c>
      <c r="E259" s="56" t="s">
        <v>1793</v>
      </c>
      <c r="F259" s="57" t="s">
        <v>1364</v>
      </c>
      <c r="G259" s="59">
        <v>210000</v>
      </c>
      <c r="H259" s="59">
        <v>0</v>
      </c>
    </row>
    <row r="260" spans="1:8">
      <c r="A260" s="52">
        <v>258</v>
      </c>
      <c r="B260" s="53" t="s">
        <v>1659</v>
      </c>
      <c r="C260" s="54" t="s">
        <v>1358</v>
      </c>
      <c r="D260" s="55">
        <v>480490002</v>
      </c>
      <c r="E260" s="56" t="s">
        <v>1660</v>
      </c>
      <c r="F260" s="57" t="s">
        <v>1360</v>
      </c>
      <c r="G260" s="59">
        <v>412237.45</v>
      </c>
      <c r="H260" s="59">
        <v>31514.69</v>
      </c>
    </row>
    <row r="261" spans="1:8">
      <c r="A261" s="52">
        <v>259</v>
      </c>
      <c r="B261" s="53" t="s">
        <v>1380</v>
      </c>
      <c r="C261" s="54" t="s">
        <v>1381</v>
      </c>
      <c r="D261" s="55">
        <v>530040001</v>
      </c>
      <c r="E261" s="56" t="s">
        <v>1382</v>
      </c>
      <c r="F261" s="57" t="s">
        <v>1364</v>
      </c>
      <c r="G261" s="59">
        <v>132030.39999999999</v>
      </c>
      <c r="H261" s="59">
        <v>8595.6000000000095</v>
      </c>
    </row>
    <row r="262" spans="1:8">
      <c r="A262" s="52">
        <v>260</v>
      </c>
      <c r="B262" s="53" t="s">
        <v>1741</v>
      </c>
      <c r="C262" s="54" t="s">
        <v>1358</v>
      </c>
      <c r="D262" s="55">
        <v>480460003</v>
      </c>
      <c r="E262" s="56" t="s">
        <v>1744</v>
      </c>
      <c r="F262" s="57" t="s">
        <v>1367</v>
      </c>
      <c r="G262" s="59">
        <v>190000</v>
      </c>
      <c r="H262" s="59">
        <v>0</v>
      </c>
    </row>
    <row r="263" spans="1:8">
      <c r="A263" s="52">
        <v>261</v>
      </c>
      <c r="B263" s="53" t="s">
        <v>1716</v>
      </c>
      <c r="C263" s="54" t="s">
        <v>1354</v>
      </c>
      <c r="D263" s="55">
        <v>520320035</v>
      </c>
      <c r="E263" s="56" t="s">
        <v>1740</v>
      </c>
      <c r="F263" s="57" t="s">
        <v>1364</v>
      </c>
      <c r="G263" s="59">
        <v>626600</v>
      </c>
      <c r="H263" s="59">
        <v>23400</v>
      </c>
    </row>
    <row r="264" spans="1:8">
      <c r="A264" s="52">
        <v>262</v>
      </c>
      <c r="B264" s="53" t="s">
        <v>1513</v>
      </c>
      <c r="C264" s="54" t="s">
        <v>1483</v>
      </c>
      <c r="D264" s="55">
        <v>1000020005</v>
      </c>
      <c r="E264" s="56" t="s">
        <v>1688</v>
      </c>
      <c r="F264" s="57" t="s">
        <v>1360</v>
      </c>
      <c r="G264" s="59">
        <v>215000</v>
      </c>
      <c r="H264" s="59">
        <v>0</v>
      </c>
    </row>
    <row r="265" spans="1:8">
      <c r="A265" s="52">
        <v>263</v>
      </c>
      <c r="B265" s="53" t="s">
        <v>1769</v>
      </c>
      <c r="C265" s="54" t="s">
        <v>1362</v>
      </c>
      <c r="D265" s="55">
        <v>470170010</v>
      </c>
      <c r="E265" s="56" t="s">
        <v>1770</v>
      </c>
      <c r="F265" s="57" t="s">
        <v>1364</v>
      </c>
      <c r="G265" s="59">
        <v>360000</v>
      </c>
      <c r="H265" s="59">
        <v>0</v>
      </c>
    </row>
    <row r="266" spans="1:8">
      <c r="A266" s="52">
        <v>264</v>
      </c>
      <c r="B266" s="53" t="s">
        <v>1673</v>
      </c>
      <c r="C266" s="54" t="s">
        <v>1358</v>
      </c>
      <c r="D266" s="55">
        <v>480010014</v>
      </c>
      <c r="E266" s="56" t="s">
        <v>1522</v>
      </c>
      <c r="F266" s="57" t="s">
        <v>1364</v>
      </c>
      <c r="G266" s="59">
        <v>700000</v>
      </c>
      <c r="H266" s="59">
        <v>1200000</v>
      </c>
    </row>
    <row r="267" spans="1:8">
      <c r="A267" s="52">
        <v>265</v>
      </c>
      <c r="B267" s="53" t="s">
        <v>1797</v>
      </c>
      <c r="C267" s="54" t="s">
        <v>1388</v>
      </c>
      <c r="D267" s="55">
        <v>460225005</v>
      </c>
      <c r="E267" s="56" t="s">
        <v>1808</v>
      </c>
      <c r="F267" s="57" t="s">
        <v>1360</v>
      </c>
      <c r="G267" s="59">
        <v>360000</v>
      </c>
      <c r="H267" s="59">
        <v>0</v>
      </c>
    </row>
    <row r="268" spans="1:8">
      <c r="A268" s="52">
        <v>266</v>
      </c>
      <c r="B268" s="53" t="s">
        <v>1633</v>
      </c>
      <c r="C268" s="54" t="s">
        <v>1358</v>
      </c>
      <c r="D268" s="55">
        <v>480110010</v>
      </c>
      <c r="E268" s="56" t="s">
        <v>1499</v>
      </c>
      <c r="F268" s="57" t="s">
        <v>1402</v>
      </c>
      <c r="G268" s="59">
        <v>795200</v>
      </c>
      <c r="H268" s="59">
        <v>20800</v>
      </c>
    </row>
    <row r="269" spans="1:8">
      <c r="A269" s="52">
        <v>267</v>
      </c>
      <c r="B269" s="53" t="s">
        <v>1716</v>
      </c>
      <c r="C269" s="54" t="s">
        <v>1354</v>
      </c>
      <c r="D269" s="55">
        <v>520320034</v>
      </c>
      <c r="E269" s="56" t="s">
        <v>1717</v>
      </c>
      <c r="F269" s="57" t="s">
        <v>1364</v>
      </c>
      <c r="G269" s="59">
        <v>700000</v>
      </c>
      <c r="H269" s="59">
        <v>1100000</v>
      </c>
    </row>
    <row r="270" spans="1:8" ht="22.5">
      <c r="A270" s="52">
        <v>268</v>
      </c>
      <c r="B270" s="53" t="s">
        <v>1604</v>
      </c>
      <c r="C270" s="54" t="s">
        <v>1354</v>
      </c>
      <c r="D270" s="55">
        <v>520200001</v>
      </c>
      <c r="E270" s="56" t="s">
        <v>1652</v>
      </c>
      <c r="F270" s="57" t="s">
        <v>1360</v>
      </c>
      <c r="G270" s="59">
        <v>400000</v>
      </c>
      <c r="H270" s="59">
        <v>0</v>
      </c>
    </row>
    <row r="271" spans="1:8" ht="18">
      <c r="A271" s="52">
        <v>269</v>
      </c>
      <c r="B271" s="53" t="s">
        <v>1353</v>
      </c>
      <c r="C271" s="54" t="s">
        <v>1354</v>
      </c>
      <c r="D271" s="55">
        <v>520040001</v>
      </c>
      <c r="E271" s="56" t="s">
        <v>1355</v>
      </c>
      <c r="F271" s="57" t="s">
        <v>1356</v>
      </c>
      <c r="G271" s="58">
        <v>945000</v>
      </c>
      <c r="H271" s="58">
        <v>0</v>
      </c>
    </row>
    <row r="272" spans="1:8" ht="22.5">
      <c r="A272" s="52">
        <v>270</v>
      </c>
      <c r="B272" s="53" t="s">
        <v>1475</v>
      </c>
      <c r="C272" s="54" t="s">
        <v>1404</v>
      </c>
      <c r="D272" s="55">
        <v>500280200</v>
      </c>
      <c r="E272" s="56" t="s">
        <v>1544</v>
      </c>
      <c r="F272" s="57" t="s">
        <v>1364</v>
      </c>
      <c r="G272" s="59">
        <v>620000</v>
      </c>
      <c r="H272" s="59">
        <v>0</v>
      </c>
    </row>
    <row r="273" spans="1:8">
      <c r="A273" s="52">
        <v>271</v>
      </c>
      <c r="B273" s="53" t="s">
        <v>1741</v>
      </c>
      <c r="C273" s="54" t="s">
        <v>1358</v>
      </c>
      <c r="D273" s="55">
        <v>480460001</v>
      </c>
      <c r="E273" s="56" t="s">
        <v>1742</v>
      </c>
      <c r="F273" s="57" t="s">
        <v>1367</v>
      </c>
      <c r="G273" s="59">
        <v>210019.20000000001</v>
      </c>
      <c r="H273" s="59">
        <v>9980.7999999999902</v>
      </c>
    </row>
    <row r="274" spans="1:8">
      <c r="A274" s="52">
        <v>272</v>
      </c>
      <c r="B274" s="53" t="s">
        <v>1478</v>
      </c>
      <c r="C274" s="54" t="s">
        <v>1404</v>
      </c>
      <c r="D274" s="55">
        <v>500270200</v>
      </c>
      <c r="E274" s="56" t="s">
        <v>1479</v>
      </c>
      <c r="F274" s="57" t="s">
        <v>1367</v>
      </c>
      <c r="G274" s="59">
        <v>134595.47</v>
      </c>
      <c r="H274" s="59">
        <v>5338.1000000000104</v>
      </c>
    </row>
    <row r="275" spans="1:8">
      <c r="A275" s="52">
        <v>273</v>
      </c>
      <c r="B275" s="53" t="s">
        <v>1438</v>
      </c>
      <c r="C275" s="54" t="s">
        <v>1404</v>
      </c>
      <c r="D275" s="55">
        <v>500140100</v>
      </c>
      <c r="E275" s="56" t="s">
        <v>1439</v>
      </c>
      <c r="F275" s="57" t="s">
        <v>1364</v>
      </c>
      <c r="G275" s="59">
        <v>392000</v>
      </c>
      <c r="H275" s="59">
        <v>0</v>
      </c>
    </row>
    <row r="276" spans="1:8" ht="22.5">
      <c r="A276" s="52">
        <v>274</v>
      </c>
      <c r="B276" s="53" t="s">
        <v>1428</v>
      </c>
      <c r="C276" s="54" t="s">
        <v>1429</v>
      </c>
      <c r="D276" s="55">
        <v>450148086</v>
      </c>
      <c r="E276" s="56" t="s">
        <v>1430</v>
      </c>
      <c r="F276" s="57" t="s">
        <v>1360</v>
      </c>
      <c r="G276" s="59">
        <v>523400</v>
      </c>
      <c r="H276" s="59">
        <v>0</v>
      </c>
    </row>
    <row r="277" spans="1:8">
      <c r="A277" s="52">
        <v>275</v>
      </c>
      <c r="B277" s="53" t="s">
        <v>1428</v>
      </c>
      <c r="C277" s="54" t="s">
        <v>1429</v>
      </c>
      <c r="D277" s="55">
        <v>450038450</v>
      </c>
      <c r="E277" s="56" t="s">
        <v>1756</v>
      </c>
      <c r="F277" s="57" t="s">
        <v>1360</v>
      </c>
      <c r="G277" s="59">
        <v>700000</v>
      </c>
      <c r="H277" s="59">
        <v>0</v>
      </c>
    </row>
    <row r="278" spans="1:8">
      <c r="A278" s="52">
        <v>276</v>
      </c>
      <c r="B278" s="53" t="s">
        <v>1431</v>
      </c>
      <c r="C278" s="54" t="s">
        <v>1358</v>
      </c>
      <c r="D278" s="55">
        <v>480140026</v>
      </c>
      <c r="E278" s="56" t="s">
        <v>1432</v>
      </c>
      <c r="F278" s="57" t="s">
        <v>1360</v>
      </c>
      <c r="G278" s="59">
        <v>33333</v>
      </c>
      <c r="H278" s="59">
        <v>0</v>
      </c>
    </row>
    <row r="279" spans="1:8">
      <c r="A279" s="52">
        <v>277</v>
      </c>
      <c r="B279" s="53" t="s">
        <v>1431</v>
      </c>
      <c r="C279" s="54" t="s">
        <v>1358</v>
      </c>
      <c r="D279" s="55">
        <v>480140009</v>
      </c>
      <c r="E279" s="56" t="s">
        <v>1461</v>
      </c>
      <c r="F279" s="57" t="s">
        <v>1360</v>
      </c>
      <c r="G279" s="59">
        <v>33333</v>
      </c>
      <c r="H279" s="59">
        <v>0</v>
      </c>
    </row>
    <row r="280" spans="1:8">
      <c r="A280" s="52">
        <v>278</v>
      </c>
      <c r="B280" s="53" t="s">
        <v>1696</v>
      </c>
      <c r="C280" s="54" t="s">
        <v>1358</v>
      </c>
      <c r="D280" s="55">
        <v>480500001</v>
      </c>
      <c r="E280" s="56" t="s">
        <v>1805</v>
      </c>
      <c r="F280" s="57" t="s">
        <v>1360</v>
      </c>
      <c r="G280" s="59">
        <v>394861</v>
      </c>
      <c r="H280" s="59">
        <v>10139</v>
      </c>
    </row>
    <row r="281" spans="1:8">
      <c r="A281" s="52">
        <v>279</v>
      </c>
      <c r="B281" s="53" t="s">
        <v>1746</v>
      </c>
      <c r="C281" s="54" t="s">
        <v>1404</v>
      </c>
      <c r="D281" s="55">
        <v>500340200</v>
      </c>
      <c r="E281" s="56" t="s">
        <v>1747</v>
      </c>
      <c r="F281" s="57" t="s">
        <v>1402</v>
      </c>
      <c r="G281" s="59">
        <v>340000</v>
      </c>
      <c r="H281" s="59">
        <v>0</v>
      </c>
    </row>
    <row r="282" spans="1:8">
      <c r="A282" s="52">
        <v>280</v>
      </c>
      <c r="B282" s="53" t="s">
        <v>1392</v>
      </c>
      <c r="C282" s="54" t="s">
        <v>1358</v>
      </c>
      <c r="D282" s="55">
        <v>480210001</v>
      </c>
      <c r="E282" s="56" t="s">
        <v>1393</v>
      </c>
      <c r="F282" s="57" t="s">
        <v>1360</v>
      </c>
      <c r="G282" s="59">
        <v>700000</v>
      </c>
      <c r="H282" s="59">
        <v>0</v>
      </c>
    </row>
    <row r="283" spans="1:8">
      <c r="A283" s="52">
        <v>281</v>
      </c>
      <c r="B283" s="53" t="s">
        <v>1456</v>
      </c>
      <c r="C283" s="54" t="s">
        <v>1404</v>
      </c>
      <c r="D283" s="55">
        <v>500090200</v>
      </c>
      <c r="E283" s="56" t="s">
        <v>1457</v>
      </c>
      <c r="F283" s="57" t="s">
        <v>1360</v>
      </c>
      <c r="G283" s="59">
        <v>127100</v>
      </c>
      <c r="H283" s="59">
        <v>0</v>
      </c>
    </row>
    <row r="284" spans="1:8">
      <c r="A284" s="52">
        <v>282</v>
      </c>
      <c r="B284" s="53" t="s">
        <v>1478</v>
      </c>
      <c r="C284" s="54" t="s">
        <v>1404</v>
      </c>
      <c r="D284" s="55">
        <v>500270001</v>
      </c>
      <c r="E284" s="56" t="s">
        <v>1710</v>
      </c>
      <c r="F284" s="57" t="s">
        <v>1364</v>
      </c>
      <c r="G284" s="59">
        <v>116400</v>
      </c>
      <c r="H284" s="59">
        <v>4300</v>
      </c>
    </row>
    <row r="285" spans="1:8" ht="22.5">
      <c r="A285" s="52">
        <v>283</v>
      </c>
      <c r="B285" s="53" t="s">
        <v>1731</v>
      </c>
      <c r="C285" s="54" t="s">
        <v>1362</v>
      </c>
      <c r="D285" s="55">
        <v>470110007</v>
      </c>
      <c r="E285" s="56" t="s">
        <v>1732</v>
      </c>
      <c r="F285" s="57" t="s">
        <v>1360</v>
      </c>
      <c r="G285" s="59">
        <v>200000</v>
      </c>
      <c r="H285" s="59">
        <v>0</v>
      </c>
    </row>
    <row r="286" spans="1:8">
      <c r="A286" s="52">
        <v>284</v>
      </c>
      <c r="B286" s="53" t="s">
        <v>1564</v>
      </c>
      <c r="C286" s="54" t="s">
        <v>1358</v>
      </c>
      <c r="D286" s="55">
        <v>480150008</v>
      </c>
      <c r="E286" s="56" t="s">
        <v>1565</v>
      </c>
      <c r="F286" s="57" t="s">
        <v>1360</v>
      </c>
      <c r="G286" s="59">
        <v>440917.19</v>
      </c>
      <c r="H286" s="59">
        <v>0</v>
      </c>
    </row>
    <row r="287" spans="1:8">
      <c r="A287" s="52">
        <v>285</v>
      </c>
      <c r="B287" s="53" t="s">
        <v>1564</v>
      </c>
      <c r="C287" s="54" t="s">
        <v>1358</v>
      </c>
      <c r="D287" s="55">
        <v>480150009</v>
      </c>
      <c r="E287" s="56" t="s">
        <v>1713</v>
      </c>
      <c r="F287" s="57" t="s">
        <v>1360</v>
      </c>
      <c r="G287" s="59">
        <v>699320.52</v>
      </c>
      <c r="H287" s="59">
        <v>0</v>
      </c>
    </row>
    <row r="288" spans="1:8" ht="22.5">
      <c r="A288" s="52">
        <v>286</v>
      </c>
      <c r="B288" s="53" t="s">
        <v>1570</v>
      </c>
      <c r="C288" s="54" t="s">
        <v>1429</v>
      </c>
      <c r="D288" s="55">
        <v>450100075</v>
      </c>
      <c r="E288" s="56" t="s">
        <v>1670</v>
      </c>
      <c r="F288" s="57" t="s">
        <v>1360</v>
      </c>
      <c r="G288" s="59">
        <v>610000</v>
      </c>
      <c r="H288" s="59">
        <v>0</v>
      </c>
    </row>
    <row r="289" spans="1:8">
      <c r="A289" s="52">
        <v>287</v>
      </c>
      <c r="B289" s="53" t="s">
        <v>1433</v>
      </c>
      <c r="C289" s="54" t="s">
        <v>1358</v>
      </c>
      <c r="D289" s="55">
        <v>480390001</v>
      </c>
      <c r="E289" s="56" t="s">
        <v>1434</v>
      </c>
      <c r="F289" s="57" t="s">
        <v>1360</v>
      </c>
      <c r="G289" s="59">
        <v>128000</v>
      </c>
      <c r="H289" s="59">
        <v>0</v>
      </c>
    </row>
    <row r="290" spans="1:8">
      <c r="A290" s="52">
        <v>288</v>
      </c>
      <c r="B290" s="53" t="s">
        <v>1390</v>
      </c>
      <c r="C290" s="54" t="s">
        <v>1398</v>
      </c>
      <c r="D290" s="55">
        <v>510020020</v>
      </c>
      <c r="E290" s="56" t="s">
        <v>1562</v>
      </c>
      <c r="F290" s="57" t="s">
        <v>1367</v>
      </c>
      <c r="G290" s="59">
        <v>99000</v>
      </c>
      <c r="H290" s="59">
        <v>0</v>
      </c>
    </row>
    <row r="291" spans="1:8" ht="22.5">
      <c r="A291" s="52">
        <v>289</v>
      </c>
      <c r="B291" s="53" t="s">
        <v>1428</v>
      </c>
      <c r="C291" s="54" t="s">
        <v>1429</v>
      </c>
      <c r="D291" s="55">
        <v>450108021</v>
      </c>
      <c r="E291" s="56" t="s">
        <v>1517</v>
      </c>
      <c r="F291" s="57" t="s">
        <v>1360</v>
      </c>
      <c r="G291" s="59">
        <v>500000</v>
      </c>
      <c r="H291" s="59">
        <v>0</v>
      </c>
    </row>
    <row r="292" spans="1:8" ht="22.5">
      <c r="A292" s="52">
        <v>290</v>
      </c>
      <c r="B292" s="53" t="s">
        <v>1440</v>
      </c>
      <c r="C292" s="54" t="s">
        <v>1354</v>
      </c>
      <c r="D292" s="55">
        <v>520030002</v>
      </c>
      <c r="E292" s="56" t="s">
        <v>1667</v>
      </c>
      <c r="F292" s="57" t="s">
        <v>1360</v>
      </c>
      <c r="G292" s="59">
        <v>262400</v>
      </c>
      <c r="H292" s="59">
        <v>0</v>
      </c>
    </row>
    <row r="293" spans="1:8">
      <c r="A293" s="52">
        <v>291</v>
      </c>
      <c r="B293" s="53" t="s">
        <v>1465</v>
      </c>
      <c r="C293" s="54" t="s">
        <v>1362</v>
      </c>
      <c r="D293" s="55">
        <v>470020009</v>
      </c>
      <c r="E293" s="56" t="s">
        <v>1697</v>
      </c>
      <c r="F293" s="57" t="s">
        <v>1360</v>
      </c>
      <c r="G293" s="59">
        <v>460000</v>
      </c>
      <c r="H293" s="59">
        <v>0</v>
      </c>
    </row>
    <row r="294" spans="1:8" ht="22.5">
      <c r="A294" s="52">
        <v>292</v>
      </c>
      <c r="B294" s="53" t="s">
        <v>1390</v>
      </c>
      <c r="C294" s="54" t="s">
        <v>1398</v>
      </c>
      <c r="D294" s="55">
        <v>510020015</v>
      </c>
      <c r="E294" s="56" t="s">
        <v>1783</v>
      </c>
      <c r="F294" s="57" t="s">
        <v>1360</v>
      </c>
      <c r="G294" s="59">
        <v>120000</v>
      </c>
      <c r="H294" s="59">
        <v>0</v>
      </c>
    </row>
    <row r="295" spans="1:8">
      <c r="A295" s="52">
        <v>293</v>
      </c>
      <c r="B295" s="53" t="s">
        <v>1428</v>
      </c>
      <c r="C295" s="54" t="s">
        <v>1429</v>
      </c>
      <c r="D295" s="55">
        <v>450108026</v>
      </c>
      <c r="E295" s="56" t="s">
        <v>1760</v>
      </c>
      <c r="F295" s="57" t="s">
        <v>1360</v>
      </c>
      <c r="G295" s="59">
        <v>245000</v>
      </c>
      <c r="H295" s="59">
        <v>0</v>
      </c>
    </row>
    <row r="296" spans="1:8" ht="22.5">
      <c r="A296" s="52">
        <v>294</v>
      </c>
      <c r="B296" s="53" t="s">
        <v>1475</v>
      </c>
      <c r="C296" s="54" t="s">
        <v>1404</v>
      </c>
      <c r="D296" s="55">
        <v>500280200</v>
      </c>
      <c r="E296" s="56" t="s">
        <v>1669</v>
      </c>
      <c r="F296" s="57" t="s">
        <v>1360</v>
      </c>
      <c r="G296" s="59">
        <v>73200</v>
      </c>
      <c r="H296" s="59">
        <v>0</v>
      </c>
    </row>
    <row r="297" spans="1:8">
      <c r="A297" s="52">
        <v>295</v>
      </c>
      <c r="B297" s="53" t="s">
        <v>1570</v>
      </c>
      <c r="C297" s="54" t="s">
        <v>1429</v>
      </c>
      <c r="D297" s="55">
        <v>450100098</v>
      </c>
      <c r="E297" s="56" t="s">
        <v>1571</v>
      </c>
      <c r="F297" s="57" t="s">
        <v>1360</v>
      </c>
      <c r="G297" s="59">
        <v>320000</v>
      </c>
      <c r="H297" s="59">
        <v>0</v>
      </c>
    </row>
    <row r="298" spans="1:8">
      <c r="A298" s="52">
        <v>296</v>
      </c>
      <c r="B298" s="53" t="s">
        <v>1413</v>
      </c>
      <c r="C298" s="54" t="s">
        <v>1398</v>
      </c>
      <c r="D298" s="55">
        <v>510120001</v>
      </c>
      <c r="E298" s="56" t="s">
        <v>1508</v>
      </c>
      <c r="F298" s="57" t="s">
        <v>1360</v>
      </c>
      <c r="G298" s="59">
        <v>109300</v>
      </c>
      <c r="H298" s="59">
        <v>0</v>
      </c>
    </row>
    <row r="299" spans="1:8">
      <c r="A299" s="52">
        <v>297</v>
      </c>
      <c r="B299" s="53" t="s">
        <v>1390</v>
      </c>
      <c r="C299" s="54" t="s">
        <v>1398</v>
      </c>
      <c r="D299" s="55">
        <v>510020031</v>
      </c>
      <c r="E299" s="56" t="s">
        <v>1795</v>
      </c>
      <c r="F299" s="57" t="s">
        <v>1360</v>
      </c>
      <c r="G299" s="59">
        <v>55000</v>
      </c>
      <c r="H299" s="59">
        <v>0</v>
      </c>
    </row>
    <row r="300" spans="1:8">
      <c r="A300" s="52">
        <v>298</v>
      </c>
      <c r="B300" s="53" t="s">
        <v>1394</v>
      </c>
      <c r="C300" s="54" t="s">
        <v>1381</v>
      </c>
      <c r="D300" s="55">
        <v>530090009</v>
      </c>
      <c r="E300" s="56" t="s">
        <v>1395</v>
      </c>
      <c r="F300" s="57" t="s">
        <v>1360</v>
      </c>
      <c r="G300" s="59">
        <v>105000</v>
      </c>
      <c r="H300" s="59">
        <v>0</v>
      </c>
    </row>
    <row r="301" spans="1:8" ht="22.5">
      <c r="A301" s="52">
        <v>299</v>
      </c>
      <c r="B301" s="53" t="s">
        <v>1634</v>
      </c>
      <c r="C301" s="54" t="s">
        <v>1358</v>
      </c>
      <c r="D301" s="55">
        <v>480050001</v>
      </c>
      <c r="E301" s="56" t="s">
        <v>1650</v>
      </c>
      <c r="F301" s="57" t="s">
        <v>1360</v>
      </c>
      <c r="G301" s="59">
        <v>525000</v>
      </c>
      <c r="H301" s="59">
        <v>0</v>
      </c>
    </row>
    <row r="302" spans="1:8">
      <c r="A302" s="52">
        <v>300</v>
      </c>
      <c r="B302" s="53" t="s">
        <v>1390</v>
      </c>
      <c r="C302" s="54" t="s">
        <v>1381</v>
      </c>
      <c r="D302" s="55">
        <v>530090008</v>
      </c>
      <c r="E302" s="56" t="s">
        <v>1391</v>
      </c>
      <c r="F302" s="57" t="s">
        <v>1360</v>
      </c>
      <c r="G302" s="59">
        <v>41000</v>
      </c>
      <c r="H302" s="59">
        <v>0</v>
      </c>
    </row>
    <row r="303" spans="1:8">
      <c r="A303" s="52">
        <v>301</v>
      </c>
      <c r="B303" s="53" t="s">
        <v>1525</v>
      </c>
      <c r="C303" s="54" t="s">
        <v>1398</v>
      </c>
      <c r="D303" s="55">
        <v>510020004</v>
      </c>
      <c r="E303" s="56" t="s">
        <v>1526</v>
      </c>
      <c r="F303" s="57" t="s">
        <v>1360</v>
      </c>
      <c r="G303" s="59">
        <v>217000</v>
      </c>
      <c r="H303" s="59">
        <v>0</v>
      </c>
    </row>
    <row r="304" spans="1:8">
      <c r="A304" s="52">
        <v>302</v>
      </c>
      <c r="B304" s="53" t="s">
        <v>1465</v>
      </c>
      <c r="C304" s="54" t="s">
        <v>1354</v>
      </c>
      <c r="D304" s="55">
        <v>520170004</v>
      </c>
      <c r="E304" s="56" t="s">
        <v>1600</v>
      </c>
      <c r="F304" s="57" t="s">
        <v>1360</v>
      </c>
      <c r="G304" s="59">
        <v>90000</v>
      </c>
      <c r="H304" s="59">
        <v>750</v>
      </c>
    </row>
    <row r="305" spans="1:8">
      <c r="A305" s="52">
        <v>303</v>
      </c>
      <c r="B305" s="53" t="s">
        <v>1465</v>
      </c>
      <c r="C305" s="54" t="s">
        <v>1362</v>
      </c>
      <c r="D305" s="55">
        <v>470140813</v>
      </c>
      <c r="E305" s="56" t="s">
        <v>1466</v>
      </c>
      <c r="F305" s="57" t="s">
        <v>1360</v>
      </c>
      <c r="G305" s="59">
        <v>80000</v>
      </c>
      <c r="H305" s="59">
        <v>6000</v>
      </c>
    </row>
    <row r="306" spans="1:8">
      <c r="A306" s="52">
        <v>304</v>
      </c>
      <c r="B306" s="53" t="s">
        <v>1475</v>
      </c>
      <c r="C306" s="54" t="s">
        <v>1362</v>
      </c>
      <c r="D306" s="55">
        <v>470140805</v>
      </c>
      <c r="E306" s="56" t="s">
        <v>1476</v>
      </c>
      <c r="F306" s="57" t="s">
        <v>1360</v>
      </c>
      <c r="G306" s="59">
        <v>80000</v>
      </c>
      <c r="H306" s="59">
        <v>6000</v>
      </c>
    </row>
    <row r="307" spans="1:8">
      <c r="A307" s="52">
        <v>305</v>
      </c>
      <c r="B307" s="53" t="s">
        <v>1525</v>
      </c>
      <c r="C307" s="54" t="s">
        <v>1404</v>
      </c>
      <c r="D307" s="55">
        <v>500280400</v>
      </c>
      <c r="E307" s="56" t="s">
        <v>1682</v>
      </c>
      <c r="F307" s="57" t="s">
        <v>1360</v>
      </c>
      <c r="G307" s="59">
        <v>79300</v>
      </c>
      <c r="H307" s="59">
        <v>0</v>
      </c>
    </row>
    <row r="308" spans="1:8">
      <c r="A308" s="52">
        <v>306</v>
      </c>
      <c r="B308" s="53" t="s">
        <v>1431</v>
      </c>
      <c r="C308" s="54" t="s">
        <v>1354</v>
      </c>
      <c r="D308" s="55">
        <v>520170006</v>
      </c>
      <c r="E308" s="56" t="s">
        <v>1611</v>
      </c>
      <c r="F308" s="57" t="s">
        <v>1367</v>
      </c>
      <c r="G308" s="59">
        <v>251563.7</v>
      </c>
      <c r="H308" s="59">
        <v>0</v>
      </c>
    </row>
    <row r="309" spans="1:8">
      <c r="A309" s="52">
        <v>307</v>
      </c>
      <c r="B309" s="53" t="s">
        <v>1440</v>
      </c>
      <c r="C309" s="54" t="s">
        <v>1358</v>
      </c>
      <c r="D309" s="55">
        <v>480140013</v>
      </c>
      <c r="E309" s="56" t="s">
        <v>1441</v>
      </c>
      <c r="F309" s="57" t="s">
        <v>1360</v>
      </c>
      <c r="G309" s="59">
        <v>70033</v>
      </c>
      <c r="H309" s="59">
        <v>0</v>
      </c>
    </row>
    <row r="310" spans="1:8">
      <c r="A310" s="52">
        <v>308</v>
      </c>
      <c r="B310" s="53" t="s">
        <v>1456</v>
      </c>
      <c r="C310" s="54" t="s">
        <v>1354</v>
      </c>
      <c r="D310" s="55">
        <v>520030001</v>
      </c>
      <c r="E310" s="56" t="s">
        <v>1687</v>
      </c>
      <c r="F310" s="57" t="s">
        <v>1360</v>
      </c>
      <c r="G310" s="59">
        <v>60000</v>
      </c>
      <c r="H310" s="59">
        <v>0</v>
      </c>
    </row>
    <row r="311" spans="1:8">
      <c r="A311" s="52">
        <v>309</v>
      </c>
      <c r="B311" s="53" t="s">
        <v>1574</v>
      </c>
      <c r="C311" s="54" t="s">
        <v>1404</v>
      </c>
      <c r="D311" s="55">
        <v>500090003</v>
      </c>
      <c r="E311" s="56" t="s">
        <v>1596</v>
      </c>
      <c r="F311" s="57" t="s">
        <v>1360</v>
      </c>
      <c r="G311" s="59">
        <v>77700</v>
      </c>
      <c r="H311" s="59">
        <v>0</v>
      </c>
    </row>
    <row r="312" spans="1:8">
      <c r="A312" s="52">
        <v>310</v>
      </c>
      <c r="B312" s="53" t="s">
        <v>1574</v>
      </c>
      <c r="C312" s="54" t="s">
        <v>1381</v>
      </c>
      <c r="D312" s="55">
        <v>530110513</v>
      </c>
      <c r="E312" s="56" t="s">
        <v>1806</v>
      </c>
      <c r="F312" s="57" t="s">
        <v>1360</v>
      </c>
      <c r="G312" s="59">
        <v>438500</v>
      </c>
      <c r="H312" s="59">
        <v>0</v>
      </c>
    </row>
    <row r="313" spans="1:8" ht="22.5">
      <c r="A313" s="52">
        <v>311</v>
      </c>
      <c r="B313" s="53" t="s">
        <v>1574</v>
      </c>
      <c r="C313" s="54" t="s">
        <v>1381</v>
      </c>
      <c r="D313" s="55">
        <v>530180301</v>
      </c>
      <c r="E313" s="56" t="s">
        <v>1809</v>
      </c>
      <c r="F313" s="57" t="s">
        <v>1360</v>
      </c>
      <c r="G313" s="59">
        <v>150400</v>
      </c>
      <c r="H313" s="59">
        <v>0</v>
      </c>
    </row>
    <row r="314" spans="1:8">
      <c r="A314" s="52">
        <v>312</v>
      </c>
      <c r="B314" s="53" t="s">
        <v>1666</v>
      </c>
      <c r="C314" s="54" t="s">
        <v>1381</v>
      </c>
      <c r="D314" s="55">
        <v>530140300</v>
      </c>
      <c r="E314" s="56" t="s">
        <v>1807</v>
      </c>
      <c r="F314" s="57" t="s">
        <v>1360</v>
      </c>
      <c r="G314" s="59">
        <v>111450</v>
      </c>
      <c r="H314" s="59">
        <v>0</v>
      </c>
    </row>
    <row r="315" spans="1:8">
      <c r="A315" s="52">
        <v>313</v>
      </c>
      <c r="B315" s="53" t="s">
        <v>1574</v>
      </c>
      <c r="C315" s="54" t="s">
        <v>1483</v>
      </c>
      <c r="D315" s="55">
        <v>1000040002</v>
      </c>
      <c r="E315" s="56" t="s">
        <v>1575</v>
      </c>
      <c r="F315" s="57" t="s">
        <v>1360</v>
      </c>
      <c r="G315" s="59">
        <v>231430</v>
      </c>
      <c r="H315" s="59">
        <v>0</v>
      </c>
    </row>
    <row r="316" spans="1:8" ht="22.5">
      <c r="A316" s="52">
        <v>314</v>
      </c>
      <c r="B316" s="53" t="s">
        <v>1574</v>
      </c>
      <c r="C316" s="54" t="s">
        <v>1381</v>
      </c>
      <c r="D316" s="55">
        <v>530110502</v>
      </c>
      <c r="E316" s="56" t="s">
        <v>1791</v>
      </c>
      <c r="F316" s="57" t="s">
        <v>1360</v>
      </c>
      <c r="G316" s="59">
        <v>173300</v>
      </c>
      <c r="H316" s="59">
        <v>0</v>
      </c>
    </row>
    <row r="317" spans="1:8">
      <c r="A317" s="52">
        <v>315</v>
      </c>
      <c r="B317" s="53" t="s">
        <v>1390</v>
      </c>
      <c r="C317" s="54" t="s">
        <v>1381</v>
      </c>
      <c r="D317" s="55">
        <v>530110510</v>
      </c>
      <c r="E317" s="456" t="s">
        <v>1800</v>
      </c>
      <c r="F317" s="457" t="s">
        <v>1360</v>
      </c>
      <c r="G317" s="458">
        <v>193855</v>
      </c>
      <c r="H317" s="59">
        <v>0</v>
      </c>
    </row>
    <row r="318" spans="1:8">
      <c r="E318" s="496" t="s">
        <v>5955</v>
      </c>
      <c r="F318" s="496"/>
      <c r="G318" s="459">
        <f>SUM(G3:G317)</f>
        <v>157934200.38999996</v>
      </c>
    </row>
  </sheetData>
  <mergeCells count="2">
    <mergeCell ref="A1:H1"/>
    <mergeCell ref="E318:F318"/>
  </mergeCells>
  <pageMargins left="0.7" right="0.7" top="0.75" bottom="0.75" header="0.3" footer="0.3"/>
  <pageSetup paperSize="9" scale="75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workbookViewId="0">
      <selection activeCell="C63" sqref="C63"/>
    </sheetView>
  </sheetViews>
  <sheetFormatPr defaultRowHeight="15"/>
  <cols>
    <col min="1" max="1" width="12.42578125" customWidth="1"/>
    <col min="2" max="2" width="30.42578125" customWidth="1"/>
    <col min="3" max="3" width="33.28515625" customWidth="1"/>
    <col min="4" max="4" width="36.28515625" customWidth="1"/>
    <col min="5" max="5" width="44.85546875" customWidth="1"/>
    <col min="6" max="6" width="46.140625" customWidth="1"/>
    <col min="7" max="7" width="52.7109375" customWidth="1"/>
  </cols>
  <sheetData>
    <row r="1" spans="1:7" ht="21">
      <c r="A1" s="475" t="s">
        <v>5970</v>
      </c>
      <c r="B1" s="475"/>
      <c r="C1" s="475"/>
      <c r="D1" s="475"/>
      <c r="E1" s="475"/>
      <c r="F1" s="475"/>
      <c r="G1" s="475"/>
    </row>
    <row r="2" spans="1:7">
      <c r="A2" s="14" t="s">
        <v>5956</v>
      </c>
      <c r="B2" s="1" t="s">
        <v>1</v>
      </c>
      <c r="C2" s="1" t="s">
        <v>5</v>
      </c>
      <c r="D2" s="1" t="s">
        <v>7</v>
      </c>
      <c r="E2" s="1" t="s">
        <v>3</v>
      </c>
      <c r="F2" s="1" t="s">
        <v>4</v>
      </c>
      <c r="G2" s="1" t="s">
        <v>6</v>
      </c>
    </row>
    <row r="3" spans="1:7" ht="30">
      <c r="A3" s="14">
        <v>1</v>
      </c>
      <c r="B3" s="1" t="s">
        <v>3123</v>
      </c>
      <c r="C3" s="1" t="s">
        <v>3027</v>
      </c>
      <c r="D3" s="131" t="s">
        <v>3105</v>
      </c>
      <c r="E3" s="131" t="s">
        <v>3122</v>
      </c>
      <c r="F3" s="130">
        <v>590000</v>
      </c>
      <c r="G3" s="1"/>
    </row>
    <row r="4" spans="1:7">
      <c r="A4" s="137">
        <v>2</v>
      </c>
      <c r="B4" s="136" t="s">
        <v>3121</v>
      </c>
      <c r="C4" s="1" t="s">
        <v>3027</v>
      </c>
      <c r="D4" s="135" t="s">
        <v>3120</v>
      </c>
      <c r="E4" s="135" t="s">
        <v>3003</v>
      </c>
      <c r="F4" s="73">
        <v>635000</v>
      </c>
      <c r="G4" s="1"/>
    </row>
    <row r="5" spans="1:7">
      <c r="A5" s="137">
        <f t="shared" ref="A5:A62" si="0">A4+1</f>
        <v>3</v>
      </c>
      <c r="B5" s="136" t="s">
        <v>3119</v>
      </c>
      <c r="C5" s="1" t="s">
        <v>3023</v>
      </c>
      <c r="D5" s="135" t="s">
        <v>3035</v>
      </c>
      <c r="E5" s="135" t="s">
        <v>3118</v>
      </c>
      <c r="F5" s="73">
        <v>327335</v>
      </c>
      <c r="G5" s="1"/>
    </row>
    <row r="6" spans="1:7">
      <c r="A6" s="14">
        <v>3</v>
      </c>
      <c r="B6" s="136" t="s">
        <v>3071</v>
      </c>
      <c r="C6" s="1" t="s">
        <v>3023</v>
      </c>
      <c r="D6" s="135" t="s">
        <v>3070</v>
      </c>
      <c r="E6" s="135" t="s">
        <v>3117</v>
      </c>
      <c r="F6" s="73">
        <v>29000</v>
      </c>
      <c r="G6" s="1"/>
    </row>
    <row r="7" spans="1:7" ht="30">
      <c r="A7" s="137">
        <v>4</v>
      </c>
      <c r="B7" s="139" t="s">
        <v>3041</v>
      </c>
      <c r="C7" s="1" t="s">
        <v>3027</v>
      </c>
      <c r="D7" s="138" t="s">
        <v>3040</v>
      </c>
      <c r="E7" s="138" t="s">
        <v>3116</v>
      </c>
      <c r="F7" s="73">
        <v>940000</v>
      </c>
      <c r="G7" s="1"/>
    </row>
    <row r="8" spans="1:7" ht="30">
      <c r="A8" s="137">
        <f t="shared" si="0"/>
        <v>5</v>
      </c>
      <c r="B8" s="136" t="s">
        <v>3115</v>
      </c>
      <c r="C8" s="1" t="s">
        <v>3027</v>
      </c>
      <c r="D8" s="135" t="s">
        <v>3114</v>
      </c>
      <c r="E8" s="135" t="s">
        <v>3113</v>
      </c>
      <c r="F8" s="73">
        <v>320963.40999999997</v>
      </c>
      <c r="G8" s="1"/>
    </row>
    <row r="9" spans="1:7">
      <c r="A9" s="14">
        <v>5</v>
      </c>
      <c r="B9" s="139" t="s">
        <v>3112</v>
      </c>
      <c r="C9" s="1" t="s">
        <v>3023</v>
      </c>
      <c r="D9" s="138" t="s">
        <v>3032</v>
      </c>
      <c r="E9" s="138" t="s">
        <v>3111</v>
      </c>
      <c r="F9" s="73">
        <v>99500</v>
      </c>
      <c r="G9" s="1"/>
    </row>
    <row r="10" spans="1:7" ht="30">
      <c r="A10" s="137">
        <v>6</v>
      </c>
      <c r="B10" s="136" t="s">
        <v>3044</v>
      </c>
      <c r="C10" s="1" t="s">
        <v>3023</v>
      </c>
      <c r="D10" s="135" t="s">
        <v>3105</v>
      </c>
      <c r="E10" s="135" t="s">
        <v>3110</v>
      </c>
      <c r="F10" s="73">
        <v>234000</v>
      </c>
      <c r="G10" s="1"/>
    </row>
    <row r="11" spans="1:7">
      <c r="A11" s="137">
        <f t="shared" si="0"/>
        <v>7</v>
      </c>
      <c r="B11" s="139" t="s">
        <v>3109</v>
      </c>
      <c r="C11" s="1" t="s">
        <v>3023</v>
      </c>
      <c r="D11" s="138" t="s">
        <v>3108</v>
      </c>
      <c r="E11" s="138" t="s">
        <v>3107</v>
      </c>
      <c r="F11" s="134">
        <v>158484</v>
      </c>
      <c r="G11" s="1"/>
    </row>
    <row r="12" spans="1:7" ht="30">
      <c r="A12" s="14">
        <v>7</v>
      </c>
      <c r="B12" s="139" t="s">
        <v>3106</v>
      </c>
      <c r="C12" s="1" t="s">
        <v>3027</v>
      </c>
      <c r="D12" s="138" t="s">
        <v>3105</v>
      </c>
      <c r="E12" s="138" t="s">
        <v>3104</v>
      </c>
      <c r="F12" s="134">
        <v>268000</v>
      </c>
      <c r="G12" s="1"/>
    </row>
    <row r="13" spans="1:7">
      <c r="A13" s="137">
        <v>8</v>
      </c>
      <c r="B13" s="136" t="s">
        <v>3049</v>
      </c>
      <c r="C13" s="1" t="s">
        <v>3023</v>
      </c>
      <c r="D13" s="135" t="s">
        <v>3103</v>
      </c>
      <c r="E13" s="135" t="s">
        <v>3102</v>
      </c>
      <c r="F13" s="134">
        <v>99500</v>
      </c>
      <c r="G13" s="1"/>
    </row>
    <row r="14" spans="1:7">
      <c r="A14" s="137">
        <f t="shared" si="0"/>
        <v>9</v>
      </c>
      <c r="B14" s="139" t="s">
        <v>3101</v>
      </c>
      <c r="C14" s="1" t="s">
        <v>3023</v>
      </c>
      <c r="D14" s="138" t="s">
        <v>3100</v>
      </c>
      <c r="E14" s="138" t="s">
        <v>3099</v>
      </c>
      <c r="F14" s="134">
        <v>180000</v>
      </c>
      <c r="G14" s="1"/>
    </row>
    <row r="15" spans="1:7">
      <c r="A15" s="14">
        <v>9</v>
      </c>
      <c r="B15" s="136" t="s">
        <v>3098</v>
      </c>
      <c r="C15" s="1" t="s">
        <v>3023</v>
      </c>
      <c r="D15" s="135" t="s">
        <v>3097</v>
      </c>
      <c r="E15" s="135" t="s">
        <v>3003</v>
      </c>
      <c r="F15" s="134">
        <v>550000</v>
      </c>
      <c r="G15" s="1"/>
    </row>
    <row r="16" spans="1:7">
      <c r="A16" s="137">
        <v>10</v>
      </c>
      <c r="B16" s="136" t="s">
        <v>3096</v>
      </c>
      <c r="C16" s="1" t="s">
        <v>3027</v>
      </c>
      <c r="D16" s="135" t="s">
        <v>3030</v>
      </c>
      <c r="E16" s="135" t="s">
        <v>3003</v>
      </c>
      <c r="F16" s="134">
        <v>114725</v>
      </c>
      <c r="G16" s="1"/>
    </row>
    <row r="17" spans="1:7" ht="30">
      <c r="A17" s="137">
        <f t="shared" si="0"/>
        <v>11</v>
      </c>
      <c r="B17" s="132" t="s">
        <v>3095</v>
      </c>
      <c r="C17" s="1" t="s">
        <v>3027</v>
      </c>
      <c r="D17" s="131" t="s">
        <v>3094</v>
      </c>
      <c r="E17" s="131" t="s">
        <v>3074</v>
      </c>
      <c r="F17" s="130">
        <v>530000</v>
      </c>
      <c r="G17" s="1"/>
    </row>
    <row r="18" spans="1:7">
      <c r="A18" s="14">
        <v>11</v>
      </c>
      <c r="B18" s="132" t="s">
        <v>3093</v>
      </c>
      <c r="C18" s="1" t="s">
        <v>3023</v>
      </c>
      <c r="D18" s="131" t="s">
        <v>3092</v>
      </c>
      <c r="E18" s="131" t="s">
        <v>3091</v>
      </c>
      <c r="F18" s="130">
        <v>515949</v>
      </c>
      <c r="G18" s="1"/>
    </row>
    <row r="19" spans="1:7" ht="30">
      <c r="A19" s="137">
        <v>12</v>
      </c>
      <c r="B19" s="132" t="s">
        <v>3090</v>
      </c>
      <c r="C19" s="1" t="s">
        <v>3023</v>
      </c>
      <c r="D19" s="131" t="s">
        <v>3089</v>
      </c>
      <c r="E19" s="131" t="s">
        <v>3088</v>
      </c>
      <c r="F19" s="130">
        <v>540000</v>
      </c>
      <c r="G19" s="1"/>
    </row>
    <row r="20" spans="1:7" ht="30">
      <c r="A20" s="137">
        <f t="shared" si="0"/>
        <v>13</v>
      </c>
      <c r="B20" s="132" t="s">
        <v>3087</v>
      </c>
      <c r="C20" s="1" t="s">
        <v>3023</v>
      </c>
      <c r="D20" s="131" t="s">
        <v>3086</v>
      </c>
      <c r="E20" s="131" t="s">
        <v>3085</v>
      </c>
      <c r="F20" s="130">
        <v>100000</v>
      </c>
      <c r="G20" s="1"/>
    </row>
    <row r="21" spans="1:7" ht="30">
      <c r="A21" s="14">
        <v>13</v>
      </c>
      <c r="B21" s="132" t="s">
        <v>3084</v>
      </c>
      <c r="C21" s="1" t="s">
        <v>3027</v>
      </c>
      <c r="D21" s="131" t="s">
        <v>3083</v>
      </c>
      <c r="E21" s="131" t="s">
        <v>3082</v>
      </c>
      <c r="F21" s="130">
        <v>420000</v>
      </c>
      <c r="G21" s="1"/>
    </row>
    <row r="22" spans="1:7">
      <c r="A22" s="137">
        <v>14</v>
      </c>
      <c r="B22" s="132" t="s">
        <v>3081</v>
      </c>
      <c r="C22" s="1" t="s">
        <v>3027</v>
      </c>
      <c r="D22" s="131" t="s">
        <v>3080</v>
      </c>
      <c r="E22" s="131" t="s">
        <v>3079</v>
      </c>
      <c r="F22" s="130">
        <v>440000</v>
      </c>
      <c r="G22" s="1"/>
    </row>
    <row r="23" spans="1:7">
      <c r="A23" s="137">
        <f t="shared" si="0"/>
        <v>15</v>
      </c>
      <c r="B23" s="132" t="s">
        <v>3024</v>
      </c>
      <c r="C23" s="1" t="s">
        <v>3023</v>
      </c>
      <c r="D23" s="131" t="s">
        <v>3078</v>
      </c>
      <c r="E23" s="131" t="s">
        <v>3077</v>
      </c>
      <c r="F23" s="130">
        <v>235000</v>
      </c>
      <c r="G23" s="1"/>
    </row>
    <row r="24" spans="1:7">
      <c r="A24" s="14">
        <v>15</v>
      </c>
      <c r="B24" s="136" t="s">
        <v>3076</v>
      </c>
      <c r="C24" s="1" t="s">
        <v>3023</v>
      </c>
      <c r="D24" s="135" t="s">
        <v>3075</v>
      </c>
      <c r="E24" s="135" t="s">
        <v>3074</v>
      </c>
      <c r="F24" s="134">
        <v>245000</v>
      </c>
      <c r="G24" s="1"/>
    </row>
    <row r="25" spans="1:7">
      <c r="A25" s="137">
        <v>16</v>
      </c>
      <c r="B25" s="136" t="s">
        <v>3038</v>
      </c>
      <c r="C25" s="1" t="s">
        <v>3023</v>
      </c>
      <c r="D25" s="135" t="s">
        <v>3073</v>
      </c>
      <c r="E25" s="135" t="s">
        <v>3072</v>
      </c>
      <c r="F25" s="134">
        <v>495000</v>
      </c>
      <c r="G25" s="1"/>
    </row>
    <row r="26" spans="1:7">
      <c r="A26" s="137">
        <f t="shared" si="0"/>
        <v>17</v>
      </c>
      <c r="B26" s="133" t="s">
        <v>3071</v>
      </c>
      <c r="C26" s="1" t="s">
        <v>3023</v>
      </c>
      <c r="D26" s="72" t="s">
        <v>3070</v>
      </c>
      <c r="E26" s="72" t="s">
        <v>3069</v>
      </c>
      <c r="F26" s="130">
        <v>13000</v>
      </c>
      <c r="G26" s="1"/>
    </row>
    <row r="27" spans="1:7" ht="30">
      <c r="A27" s="14">
        <v>17</v>
      </c>
      <c r="B27" s="132" t="s">
        <v>3041</v>
      </c>
      <c r="C27" s="1" t="s">
        <v>3027</v>
      </c>
      <c r="D27" s="131" t="s">
        <v>3068</v>
      </c>
      <c r="E27" s="72" t="s">
        <v>3067</v>
      </c>
      <c r="F27" s="130">
        <v>940000</v>
      </c>
      <c r="G27" s="1"/>
    </row>
    <row r="28" spans="1:7">
      <c r="A28" s="137">
        <v>18</v>
      </c>
      <c r="B28" s="132" t="s">
        <v>3066</v>
      </c>
      <c r="C28" s="1" t="s">
        <v>3023</v>
      </c>
      <c r="D28" s="72" t="s">
        <v>3065</v>
      </c>
      <c r="E28" s="72" t="s">
        <v>3003</v>
      </c>
      <c r="F28" s="130">
        <v>15000</v>
      </c>
      <c r="G28" s="1"/>
    </row>
    <row r="29" spans="1:7" ht="30">
      <c r="A29" s="137">
        <f t="shared" si="0"/>
        <v>19</v>
      </c>
      <c r="B29" s="132" t="s">
        <v>3064</v>
      </c>
      <c r="C29" s="1" t="s">
        <v>3023</v>
      </c>
      <c r="D29" s="131" t="s">
        <v>3063</v>
      </c>
      <c r="E29" s="131" t="s">
        <v>3062</v>
      </c>
      <c r="F29" s="130">
        <v>358000</v>
      </c>
      <c r="G29" s="1"/>
    </row>
    <row r="30" spans="1:7">
      <c r="A30" s="14">
        <v>19</v>
      </c>
      <c r="B30" s="132" t="s">
        <v>3044</v>
      </c>
      <c r="C30" s="1" t="s">
        <v>3023</v>
      </c>
      <c r="D30" s="131" t="s">
        <v>3061</v>
      </c>
      <c r="E30" s="131" t="s">
        <v>3060</v>
      </c>
      <c r="F30" s="130">
        <v>120000</v>
      </c>
      <c r="G30" s="1"/>
    </row>
    <row r="31" spans="1:7" ht="30">
      <c r="A31" s="137">
        <v>20</v>
      </c>
      <c r="B31" s="132" t="s">
        <v>3059</v>
      </c>
      <c r="C31" s="1" t="s">
        <v>3027</v>
      </c>
      <c r="D31" s="131" t="s">
        <v>3058</v>
      </c>
      <c r="E31" s="131" t="s">
        <v>3057</v>
      </c>
      <c r="F31" s="130">
        <v>25000</v>
      </c>
      <c r="G31" s="1"/>
    </row>
    <row r="32" spans="1:7">
      <c r="A32" s="137">
        <f t="shared" si="0"/>
        <v>21</v>
      </c>
      <c r="B32" s="1" t="s">
        <v>3056</v>
      </c>
      <c r="C32" s="1" t="s">
        <v>3027</v>
      </c>
      <c r="D32" s="1" t="s">
        <v>3032</v>
      </c>
      <c r="E32" s="72" t="s">
        <v>3055</v>
      </c>
      <c r="F32" s="73">
        <v>1184203</v>
      </c>
      <c r="G32" s="1"/>
    </row>
    <row r="33" spans="1:7">
      <c r="A33" s="14">
        <v>21</v>
      </c>
      <c r="B33" s="1" t="s">
        <v>3054</v>
      </c>
      <c r="C33" s="1" t="s">
        <v>3023</v>
      </c>
      <c r="D33" s="1" t="s">
        <v>3053</v>
      </c>
      <c r="E33" s="123" t="s">
        <v>3042</v>
      </c>
      <c r="F33" s="73">
        <v>478000</v>
      </c>
      <c r="G33" s="1"/>
    </row>
    <row r="34" spans="1:7" ht="30">
      <c r="A34" s="137">
        <v>22</v>
      </c>
      <c r="B34" s="1" t="s">
        <v>3052</v>
      </c>
      <c r="C34" s="1" t="s">
        <v>3023</v>
      </c>
      <c r="D34" s="72" t="s">
        <v>3051</v>
      </c>
      <c r="E34" s="72" t="s">
        <v>3050</v>
      </c>
      <c r="F34" s="73">
        <v>286000</v>
      </c>
      <c r="G34" s="1"/>
    </row>
    <row r="35" spans="1:7">
      <c r="A35" s="137">
        <f t="shared" si="0"/>
        <v>23</v>
      </c>
      <c r="B35" s="1" t="s">
        <v>3049</v>
      </c>
      <c r="C35" s="1" t="s">
        <v>3023</v>
      </c>
      <c r="D35" s="72" t="s">
        <v>3048</v>
      </c>
      <c r="E35" s="72" t="s">
        <v>3047</v>
      </c>
      <c r="F35" s="129">
        <v>99700</v>
      </c>
      <c r="G35" s="72"/>
    </row>
    <row r="36" spans="1:7">
      <c r="A36" s="14">
        <v>23</v>
      </c>
      <c r="B36" s="1" t="s">
        <v>3036</v>
      </c>
      <c r="C36" s="1" t="s">
        <v>3027</v>
      </c>
      <c r="D36" s="1" t="s">
        <v>3046</v>
      </c>
      <c r="E36" s="72" t="s">
        <v>3045</v>
      </c>
      <c r="F36" s="73">
        <v>73828</v>
      </c>
      <c r="G36" s="1"/>
    </row>
    <row r="37" spans="1:7">
      <c r="A37" s="137">
        <v>24</v>
      </c>
      <c r="B37" s="1" t="s">
        <v>3044</v>
      </c>
      <c r="C37" s="1" t="s">
        <v>3023</v>
      </c>
      <c r="D37" s="1" t="s">
        <v>3043</v>
      </c>
      <c r="E37" s="123" t="s">
        <v>3042</v>
      </c>
      <c r="F37" s="73">
        <v>120000</v>
      </c>
      <c r="G37" s="1"/>
    </row>
    <row r="38" spans="1:7">
      <c r="A38" s="137">
        <f t="shared" si="0"/>
        <v>25</v>
      </c>
      <c r="B38" s="1" t="s">
        <v>3041</v>
      </c>
      <c r="C38" s="1" t="s">
        <v>3027</v>
      </c>
      <c r="D38" s="1" t="s">
        <v>3040</v>
      </c>
      <c r="E38" s="123" t="s">
        <v>3039</v>
      </c>
      <c r="F38" s="73">
        <v>1470000</v>
      </c>
      <c r="G38" s="1"/>
    </row>
    <row r="39" spans="1:7">
      <c r="A39" s="14">
        <v>25</v>
      </c>
      <c r="B39" s="1" t="s">
        <v>3038</v>
      </c>
      <c r="C39" s="1" t="s">
        <v>3023</v>
      </c>
      <c r="D39" s="72" t="s">
        <v>3035</v>
      </c>
      <c r="E39" s="72" t="s">
        <v>3037</v>
      </c>
      <c r="F39" s="73">
        <v>251152</v>
      </c>
      <c r="G39" s="1"/>
    </row>
    <row r="40" spans="1:7">
      <c r="A40" s="137">
        <v>26</v>
      </c>
      <c r="B40" s="128" t="s">
        <v>3036</v>
      </c>
      <c r="C40" s="1" t="s">
        <v>3027</v>
      </c>
      <c r="D40" s="72" t="s">
        <v>3035</v>
      </c>
      <c r="E40" s="72" t="s">
        <v>3034</v>
      </c>
      <c r="F40" s="73">
        <v>290808</v>
      </c>
      <c r="G40" s="1"/>
    </row>
    <row r="41" spans="1:7">
      <c r="A41" s="137">
        <f t="shared" si="0"/>
        <v>27</v>
      </c>
      <c r="B41" s="128" t="s">
        <v>3033</v>
      </c>
      <c r="C41" s="1" t="s">
        <v>3027</v>
      </c>
      <c r="D41" s="72" t="s">
        <v>3032</v>
      </c>
      <c r="E41" s="72" t="s">
        <v>3031</v>
      </c>
      <c r="F41" s="73">
        <v>17821</v>
      </c>
      <c r="G41" s="1"/>
    </row>
    <row r="42" spans="1:7">
      <c r="A42" s="14">
        <v>27</v>
      </c>
      <c r="B42" s="128" t="s">
        <v>3024</v>
      </c>
      <c r="C42" s="1" t="s">
        <v>3023</v>
      </c>
      <c r="D42" s="72" t="s">
        <v>3030</v>
      </c>
      <c r="E42" s="72" t="s">
        <v>3029</v>
      </c>
      <c r="F42" s="73">
        <v>500000</v>
      </c>
      <c r="G42" s="1"/>
    </row>
    <row r="43" spans="1:7">
      <c r="A43" s="137">
        <v>28</v>
      </c>
      <c r="B43" s="1" t="s">
        <v>3028</v>
      </c>
      <c r="C43" s="1" t="s">
        <v>3027</v>
      </c>
      <c r="D43" s="72" t="s">
        <v>3026</v>
      </c>
      <c r="E43" s="72" t="s">
        <v>3025</v>
      </c>
      <c r="F43" s="73">
        <v>31877</v>
      </c>
      <c r="G43" s="1"/>
    </row>
    <row r="44" spans="1:7">
      <c r="A44" s="137">
        <f t="shared" si="0"/>
        <v>29</v>
      </c>
      <c r="B44" s="1" t="s">
        <v>3024</v>
      </c>
      <c r="C44" s="1" t="s">
        <v>3023</v>
      </c>
      <c r="D44" s="72" t="s">
        <v>3022</v>
      </c>
      <c r="E44" s="72" t="s">
        <v>3021</v>
      </c>
      <c r="F44" s="73">
        <v>430000</v>
      </c>
      <c r="G44" s="1"/>
    </row>
    <row r="45" spans="1:7">
      <c r="A45" s="14">
        <v>29</v>
      </c>
      <c r="B45" s="1" t="s">
        <v>2991</v>
      </c>
      <c r="C45" s="1" t="s">
        <v>3023</v>
      </c>
      <c r="D45" s="72" t="s">
        <v>3020</v>
      </c>
      <c r="E45" s="72" t="s">
        <v>3019</v>
      </c>
      <c r="F45" s="73">
        <v>310000</v>
      </c>
      <c r="G45" s="1"/>
    </row>
    <row r="46" spans="1:7">
      <c r="A46" s="137">
        <v>30</v>
      </c>
      <c r="B46" s="1" t="s">
        <v>2991</v>
      </c>
      <c r="C46" s="1" t="s">
        <v>3023</v>
      </c>
      <c r="D46" s="72" t="s">
        <v>3018</v>
      </c>
      <c r="E46" s="72" t="s">
        <v>2989</v>
      </c>
      <c r="F46" s="73">
        <v>830000</v>
      </c>
      <c r="G46" s="1"/>
    </row>
    <row r="47" spans="1:7">
      <c r="A47" s="137">
        <f t="shared" si="0"/>
        <v>31</v>
      </c>
      <c r="B47" s="1" t="s">
        <v>2998</v>
      </c>
      <c r="C47" s="1" t="s">
        <v>3027</v>
      </c>
      <c r="D47" s="72" t="s">
        <v>2997</v>
      </c>
      <c r="E47" s="72" t="s">
        <v>3003</v>
      </c>
      <c r="F47" s="73">
        <v>58713</v>
      </c>
      <c r="G47" s="1"/>
    </row>
    <row r="48" spans="1:7">
      <c r="A48" s="14">
        <v>31</v>
      </c>
      <c r="B48" s="1" t="s">
        <v>2998</v>
      </c>
      <c r="C48" s="1" t="s">
        <v>3027</v>
      </c>
      <c r="D48" s="72" t="s">
        <v>3017</v>
      </c>
      <c r="E48" s="72" t="s">
        <v>3003</v>
      </c>
      <c r="F48" s="73">
        <v>298628</v>
      </c>
      <c r="G48" s="1"/>
    </row>
    <row r="49" spans="1:7">
      <c r="A49" s="137">
        <v>32</v>
      </c>
      <c r="B49" s="1" t="s">
        <v>2991</v>
      </c>
      <c r="C49" s="1" t="s">
        <v>3023</v>
      </c>
      <c r="D49" s="72" t="s">
        <v>3016</v>
      </c>
      <c r="E49" s="72" t="s">
        <v>3015</v>
      </c>
      <c r="F49" s="73">
        <v>290460</v>
      </c>
      <c r="G49" s="1"/>
    </row>
    <row r="50" spans="1:7">
      <c r="A50" s="137">
        <f t="shared" si="0"/>
        <v>33</v>
      </c>
      <c r="B50" s="1" t="s">
        <v>2998</v>
      </c>
      <c r="C50" s="1" t="s">
        <v>3027</v>
      </c>
      <c r="D50" s="72" t="s">
        <v>3004</v>
      </c>
      <c r="E50" s="72" t="s">
        <v>3014</v>
      </c>
      <c r="F50" s="73">
        <v>140140</v>
      </c>
      <c r="G50" s="1"/>
    </row>
    <row r="51" spans="1:7">
      <c r="A51" s="14">
        <v>33</v>
      </c>
      <c r="B51" s="1" t="s">
        <v>2991</v>
      </c>
      <c r="C51" s="1" t="s">
        <v>3023</v>
      </c>
      <c r="D51" s="72" t="s">
        <v>3013</v>
      </c>
      <c r="E51" s="72" t="s">
        <v>2989</v>
      </c>
      <c r="F51" s="73">
        <v>880000</v>
      </c>
      <c r="G51" s="1"/>
    </row>
    <row r="52" spans="1:7">
      <c r="A52" s="137">
        <v>34</v>
      </c>
      <c r="B52" s="1" t="s">
        <v>2998</v>
      </c>
      <c r="C52" s="1" t="s">
        <v>3027</v>
      </c>
      <c r="D52" s="72" t="s">
        <v>3012</v>
      </c>
      <c r="E52" s="72" t="s">
        <v>1360</v>
      </c>
      <c r="F52" s="73">
        <v>111565</v>
      </c>
      <c r="G52" s="1"/>
    </row>
    <row r="53" spans="1:7">
      <c r="A53" s="137">
        <f t="shared" si="0"/>
        <v>35</v>
      </c>
      <c r="B53" s="1" t="s">
        <v>2991</v>
      </c>
      <c r="C53" s="1" t="s">
        <v>3023</v>
      </c>
      <c r="D53" s="72" t="s">
        <v>3011</v>
      </c>
      <c r="E53" s="72" t="s">
        <v>3010</v>
      </c>
      <c r="F53" s="73">
        <v>175000</v>
      </c>
      <c r="G53" s="1"/>
    </row>
    <row r="54" spans="1:7">
      <c r="A54" s="14">
        <v>35</v>
      </c>
      <c r="B54" s="1" t="s">
        <v>2991</v>
      </c>
      <c r="C54" s="1" t="s">
        <v>3023</v>
      </c>
      <c r="D54" s="72" t="s">
        <v>3009</v>
      </c>
      <c r="E54" s="72" t="s">
        <v>1360</v>
      </c>
      <c r="F54" s="73">
        <v>210000</v>
      </c>
      <c r="G54" s="1"/>
    </row>
    <row r="55" spans="1:7">
      <c r="A55" s="137">
        <v>36</v>
      </c>
      <c r="B55" s="1" t="s">
        <v>2991</v>
      </c>
      <c r="C55" s="1" t="s">
        <v>3023</v>
      </c>
      <c r="D55" s="72" t="s">
        <v>3008</v>
      </c>
      <c r="E55" s="72" t="s">
        <v>3007</v>
      </c>
      <c r="F55" s="73">
        <v>420000</v>
      </c>
      <c r="G55" s="1"/>
    </row>
    <row r="56" spans="1:7">
      <c r="A56" s="137">
        <f t="shared" si="0"/>
        <v>37</v>
      </c>
      <c r="B56" s="1" t="s">
        <v>2998</v>
      </c>
      <c r="C56" s="1" t="s">
        <v>3027</v>
      </c>
      <c r="D56" s="72" t="s">
        <v>3006</v>
      </c>
      <c r="E56" s="72" t="s">
        <v>3005</v>
      </c>
      <c r="F56" s="73">
        <v>89332</v>
      </c>
      <c r="G56" s="1"/>
    </row>
    <row r="57" spans="1:7">
      <c r="A57" s="14">
        <v>37</v>
      </c>
      <c r="B57" s="1" t="s">
        <v>2998</v>
      </c>
      <c r="C57" s="1" t="s">
        <v>3027</v>
      </c>
      <c r="D57" s="72" t="s">
        <v>3004</v>
      </c>
      <c r="E57" s="72" t="s">
        <v>3003</v>
      </c>
      <c r="F57" s="73">
        <v>93509</v>
      </c>
      <c r="G57" s="1"/>
    </row>
    <row r="58" spans="1:7">
      <c r="A58" s="137">
        <v>38</v>
      </c>
      <c r="B58" s="1" t="s">
        <v>2991</v>
      </c>
      <c r="C58" s="1" t="s">
        <v>3023</v>
      </c>
      <c r="D58" s="72" t="s">
        <v>3002</v>
      </c>
      <c r="E58" s="72" t="s">
        <v>3001</v>
      </c>
      <c r="F58" s="73">
        <v>630000</v>
      </c>
      <c r="G58" s="1"/>
    </row>
    <row r="59" spans="1:7">
      <c r="A59" s="137">
        <f t="shared" si="0"/>
        <v>39</v>
      </c>
      <c r="B59" s="1" t="s">
        <v>2991</v>
      </c>
      <c r="C59" s="1" t="s">
        <v>3023</v>
      </c>
      <c r="D59" s="72" t="s">
        <v>3000</v>
      </c>
      <c r="E59" s="72" t="s">
        <v>2999</v>
      </c>
      <c r="F59" s="73">
        <v>300000</v>
      </c>
      <c r="G59" s="1"/>
    </row>
    <row r="60" spans="1:7">
      <c r="A60" s="14">
        <v>39</v>
      </c>
      <c r="B60" s="1" t="s">
        <v>2998</v>
      </c>
      <c r="C60" s="1" t="s">
        <v>3027</v>
      </c>
      <c r="D60" s="72" t="s">
        <v>2997</v>
      </c>
      <c r="E60" s="72" t="s">
        <v>2996</v>
      </c>
      <c r="F60" s="73">
        <v>87219</v>
      </c>
      <c r="G60" s="1"/>
    </row>
    <row r="61" spans="1:7">
      <c r="A61" s="137">
        <v>40</v>
      </c>
      <c r="B61" s="1" t="s">
        <v>2991</v>
      </c>
      <c r="C61" s="1" t="s">
        <v>3023</v>
      </c>
      <c r="D61" s="72" t="s">
        <v>2995</v>
      </c>
      <c r="E61" s="72" t="s">
        <v>2994</v>
      </c>
      <c r="F61" s="73">
        <v>328570</v>
      </c>
      <c r="G61" s="1"/>
    </row>
    <row r="62" spans="1:7" ht="15.75" thickBot="1">
      <c r="A62" s="137">
        <f t="shared" si="0"/>
        <v>41</v>
      </c>
      <c r="B62" s="1" t="s">
        <v>2991</v>
      </c>
      <c r="C62" s="1" t="s">
        <v>3023</v>
      </c>
      <c r="D62" s="127" t="s">
        <v>2993</v>
      </c>
      <c r="E62" s="127" t="s">
        <v>2992</v>
      </c>
      <c r="F62" s="126">
        <v>632420</v>
      </c>
      <c r="G62" s="1"/>
    </row>
    <row r="63" spans="1:7">
      <c r="A63" s="14">
        <v>41</v>
      </c>
      <c r="B63" s="1" t="s">
        <v>2991</v>
      </c>
      <c r="C63" s="1" t="s">
        <v>3023</v>
      </c>
      <c r="D63" s="125" t="s">
        <v>2990</v>
      </c>
      <c r="E63" s="125" t="s">
        <v>2989</v>
      </c>
      <c r="F63" s="124">
        <v>80000</v>
      </c>
      <c r="G63" s="1"/>
    </row>
    <row r="64" spans="1:7">
      <c r="D64" s="479" t="s">
        <v>5955</v>
      </c>
      <c r="E64" s="479"/>
      <c r="F64" s="83">
        <f>SUM(F3:F63)</f>
        <v>20737401.41</v>
      </c>
    </row>
  </sheetData>
  <mergeCells count="2">
    <mergeCell ref="A1:G1"/>
    <mergeCell ref="D64:E64"/>
  </mergeCells>
  <pageMargins left="0.7" right="0.7" top="0.75" bottom="0.75" header="0.3" footer="0.3"/>
  <pageSetup paperSize="9" scale="51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workbookViewId="0">
      <selection activeCell="F12" sqref="F12"/>
    </sheetView>
  </sheetViews>
  <sheetFormatPr defaultRowHeight="15"/>
  <cols>
    <col min="2" max="2" width="25" customWidth="1"/>
    <col min="3" max="3" width="21.85546875" customWidth="1"/>
    <col min="4" max="4" width="23.42578125" customWidth="1"/>
    <col min="5" max="5" width="26.7109375" customWidth="1"/>
    <col min="6" max="6" width="24.140625" customWidth="1"/>
    <col min="7" max="7" width="30.28515625" customWidth="1"/>
    <col min="8" max="8" width="37.28515625" customWidth="1"/>
    <col min="9" max="9" width="24.140625" customWidth="1"/>
  </cols>
  <sheetData>
    <row r="1" spans="1:9" ht="36" customHeight="1">
      <c r="A1" s="496" t="s">
        <v>5971</v>
      </c>
      <c r="B1" s="496"/>
      <c r="C1" s="496"/>
      <c r="D1" s="496"/>
      <c r="E1" s="496"/>
      <c r="F1" s="496"/>
      <c r="G1" s="496"/>
      <c r="H1" s="496"/>
      <c r="I1" s="496"/>
    </row>
    <row r="2" spans="1:9" ht="30.75" thickBot="1">
      <c r="A2" s="13" t="s">
        <v>52</v>
      </c>
      <c r="B2" s="14" t="s">
        <v>53</v>
      </c>
      <c r="C2" s="14" t="s">
        <v>5</v>
      </c>
      <c r="D2" s="14" t="s">
        <v>2</v>
      </c>
      <c r="E2" s="14" t="s">
        <v>7</v>
      </c>
      <c r="F2" s="14" t="s">
        <v>3</v>
      </c>
      <c r="G2" s="14" t="s">
        <v>54</v>
      </c>
      <c r="H2" s="13" t="s">
        <v>4</v>
      </c>
      <c r="I2" s="13" t="s">
        <v>6</v>
      </c>
    </row>
    <row r="3" spans="1:9" ht="48.75" thickBot="1">
      <c r="A3" s="15">
        <v>1</v>
      </c>
      <c r="B3" s="84" t="s">
        <v>55</v>
      </c>
      <c r="C3" s="16"/>
      <c r="D3" s="14">
        <v>70201600</v>
      </c>
      <c r="E3" s="84" t="s">
        <v>56</v>
      </c>
      <c r="F3" s="85" t="s">
        <v>57</v>
      </c>
      <c r="G3" s="86" t="s">
        <v>58</v>
      </c>
      <c r="H3" s="87">
        <v>81428.89</v>
      </c>
      <c r="I3" s="1"/>
    </row>
    <row r="4" spans="1:9" ht="72.75" thickBot="1">
      <c r="A4" s="15">
        <v>2</v>
      </c>
      <c r="B4" s="88" t="s">
        <v>59</v>
      </c>
      <c r="C4" s="16"/>
      <c r="D4" s="14">
        <v>70457900</v>
      </c>
      <c r="E4" s="84" t="s">
        <v>60</v>
      </c>
      <c r="F4" s="85" t="s">
        <v>57</v>
      </c>
      <c r="G4" s="84" t="s">
        <v>61</v>
      </c>
      <c r="H4" s="87">
        <v>31647</v>
      </c>
      <c r="I4" s="1"/>
    </row>
    <row r="5" spans="1:9" ht="48.75" thickBot="1">
      <c r="A5" s="15">
        <v>3</v>
      </c>
      <c r="B5" s="84" t="s">
        <v>55</v>
      </c>
      <c r="C5" s="16"/>
      <c r="D5" s="14">
        <v>70201000</v>
      </c>
      <c r="E5" s="84" t="s">
        <v>62</v>
      </c>
      <c r="F5" s="85" t="s">
        <v>57</v>
      </c>
      <c r="G5" s="84" t="s">
        <v>58</v>
      </c>
      <c r="H5" s="87">
        <v>19843.03</v>
      </c>
      <c r="I5" s="1"/>
    </row>
    <row r="6" spans="1:9" ht="60.75" thickBot="1">
      <c r="A6" s="15">
        <v>4</v>
      </c>
      <c r="B6" s="88" t="s">
        <v>63</v>
      </c>
      <c r="C6" s="16"/>
      <c r="D6" s="14">
        <v>70548700</v>
      </c>
      <c r="E6" s="84" t="s">
        <v>64</v>
      </c>
      <c r="F6" s="85" t="s">
        <v>65</v>
      </c>
      <c r="G6" s="84" t="s">
        <v>66</v>
      </c>
      <c r="H6" s="87">
        <v>6749918.0999999996</v>
      </c>
      <c r="I6" s="87">
        <v>1440971.79</v>
      </c>
    </row>
    <row r="7" spans="1:9" ht="60">
      <c r="A7" s="15">
        <v>5</v>
      </c>
      <c r="B7" s="84" t="s">
        <v>67</v>
      </c>
      <c r="C7" s="16"/>
      <c r="D7" s="14">
        <v>70338600</v>
      </c>
      <c r="E7" s="84" t="s">
        <v>56</v>
      </c>
      <c r="F7" s="85" t="s">
        <v>68</v>
      </c>
      <c r="G7" s="84" t="s">
        <v>69</v>
      </c>
      <c r="H7" s="87">
        <v>150000</v>
      </c>
      <c r="I7" s="87">
        <v>6051</v>
      </c>
    </row>
    <row r="8" spans="1:9" ht="24">
      <c r="A8" s="462">
        <v>6</v>
      </c>
      <c r="B8" s="84" t="s">
        <v>70</v>
      </c>
      <c r="C8" s="16"/>
      <c r="D8" s="14">
        <v>70246400</v>
      </c>
      <c r="E8" s="84" t="s">
        <v>71</v>
      </c>
      <c r="F8" s="84" t="s">
        <v>72</v>
      </c>
      <c r="G8" s="84" t="s">
        <v>73</v>
      </c>
      <c r="H8" s="87">
        <v>400396.56</v>
      </c>
      <c r="I8" s="1"/>
    </row>
    <row r="9" spans="1:9">
      <c r="F9" s="496" t="s">
        <v>5955</v>
      </c>
      <c r="G9" s="496"/>
      <c r="H9" s="455">
        <f>SUM(H3:H8)</f>
        <v>7433233.5799999991</v>
      </c>
    </row>
  </sheetData>
  <mergeCells count="2">
    <mergeCell ref="A1:I1"/>
    <mergeCell ref="F9:G9"/>
  </mergeCells>
  <pageMargins left="0.7" right="0.7" top="0.75" bottom="0.75" header="0.3" footer="0.3"/>
  <pageSetup paperSize="9" scale="5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4"/>
  <sheetViews>
    <sheetView workbookViewId="0">
      <selection activeCell="G385" sqref="G385"/>
    </sheetView>
  </sheetViews>
  <sheetFormatPr defaultRowHeight="15"/>
  <cols>
    <col min="2" max="2" width="43.28515625" customWidth="1"/>
    <col min="3" max="3" width="31.28515625" customWidth="1"/>
    <col min="4" max="4" width="34.28515625" customWidth="1"/>
    <col min="5" max="5" width="53.28515625" customWidth="1"/>
    <col min="6" max="6" width="47.5703125" customWidth="1"/>
    <col min="7" max="7" width="32.28515625" customWidth="1"/>
    <col min="8" max="8" width="38.85546875" customWidth="1"/>
  </cols>
  <sheetData>
    <row r="1" spans="1:8" ht="21">
      <c r="A1" s="503" t="s">
        <v>5972</v>
      </c>
      <c r="B1" s="503"/>
      <c r="C1" s="503"/>
      <c r="D1" s="503"/>
      <c r="E1" s="503"/>
      <c r="F1" s="503"/>
      <c r="G1" s="503"/>
      <c r="H1" s="503"/>
    </row>
    <row r="2" spans="1:8">
      <c r="A2" s="141" t="s">
        <v>0</v>
      </c>
      <c r="B2" s="141" t="s">
        <v>1</v>
      </c>
      <c r="C2" s="141" t="s">
        <v>5</v>
      </c>
      <c r="D2" s="141" t="s">
        <v>2</v>
      </c>
      <c r="E2" s="141" t="s">
        <v>7</v>
      </c>
      <c r="F2" s="141" t="s">
        <v>3</v>
      </c>
      <c r="G2" s="141" t="s">
        <v>4</v>
      </c>
      <c r="H2" s="141" t="s">
        <v>6</v>
      </c>
    </row>
    <row r="3" spans="1:8">
      <c r="A3" s="22">
        <v>1</v>
      </c>
      <c r="B3" s="22" t="s">
        <v>1079</v>
      </c>
      <c r="C3" s="22" t="s">
        <v>96</v>
      </c>
      <c r="D3" s="22" t="s">
        <v>1078</v>
      </c>
      <c r="E3" s="24" t="s">
        <v>1077</v>
      </c>
      <c r="F3" s="23" t="s">
        <v>98</v>
      </c>
      <c r="G3" s="20">
        <v>274068.19</v>
      </c>
      <c r="H3" s="19">
        <v>114740</v>
      </c>
    </row>
    <row r="4" spans="1:8">
      <c r="A4" s="22">
        <v>2</v>
      </c>
      <c r="B4" s="22" t="s">
        <v>132</v>
      </c>
      <c r="C4" s="22" t="s">
        <v>126</v>
      </c>
      <c r="D4" s="25" t="s">
        <v>1076</v>
      </c>
      <c r="E4" s="24" t="s">
        <v>1075</v>
      </c>
      <c r="F4" s="23" t="s">
        <v>74</v>
      </c>
      <c r="G4" s="20">
        <v>1508528.96</v>
      </c>
      <c r="H4" s="19">
        <v>83037.300000000047</v>
      </c>
    </row>
    <row r="5" spans="1:8">
      <c r="A5" s="22">
        <v>3</v>
      </c>
      <c r="B5" s="22" t="s">
        <v>275</v>
      </c>
      <c r="C5" s="22" t="s">
        <v>77</v>
      </c>
      <c r="D5" s="22" t="s">
        <v>1074</v>
      </c>
      <c r="E5" s="24" t="s">
        <v>1073</v>
      </c>
      <c r="F5" s="23" t="s">
        <v>144</v>
      </c>
      <c r="G5" s="20">
        <v>544059.41</v>
      </c>
      <c r="H5" s="19">
        <v>85492.029999999912</v>
      </c>
    </row>
    <row r="6" spans="1:8">
      <c r="A6" s="22">
        <v>4</v>
      </c>
      <c r="B6" s="22" t="s">
        <v>404</v>
      </c>
      <c r="C6" s="22" t="s">
        <v>108</v>
      </c>
      <c r="D6" s="22" t="s">
        <v>1072</v>
      </c>
      <c r="E6" s="24" t="s">
        <v>1071</v>
      </c>
      <c r="F6" s="23" t="s">
        <v>144</v>
      </c>
      <c r="G6" s="20">
        <v>539000</v>
      </c>
      <c r="H6" s="19">
        <v>561000</v>
      </c>
    </row>
    <row r="7" spans="1:8">
      <c r="A7" s="22">
        <v>5</v>
      </c>
      <c r="B7" s="22" t="s">
        <v>1070</v>
      </c>
      <c r="C7" s="22" t="s">
        <v>77</v>
      </c>
      <c r="D7" s="22" t="s">
        <v>1069</v>
      </c>
      <c r="E7" s="24" t="s">
        <v>983</v>
      </c>
      <c r="F7" s="23" t="s">
        <v>98</v>
      </c>
      <c r="G7" s="20">
        <v>191389.93</v>
      </c>
      <c r="H7" s="19">
        <v>234349.28000000003</v>
      </c>
    </row>
    <row r="8" spans="1:8" ht="30">
      <c r="A8" s="22">
        <v>6</v>
      </c>
      <c r="B8" s="22" t="s">
        <v>1068</v>
      </c>
      <c r="C8" s="22" t="s">
        <v>126</v>
      </c>
      <c r="D8" s="22" t="s">
        <v>1067</v>
      </c>
      <c r="E8" s="24" t="s">
        <v>1066</v>
      </c>
      <c r="F8" s="23" t="s">
        <v>74</v>
      </c>
      <c r="G8" s="20">
        <v>1350820.32</v>
      </c>
      <c r="H8" s="19">
        <v>378000</v>
      </c>
    </row>
    <row r="9" spans="1:8">
      <c r="A9" s="22">
        <v>7</v>
      </c>
      <c r="B9" s="22" t="s">
        <v>220</v>
      </c>
      <c r="C9" s="22" t="s">
        <v>101</v>
      </c>
      <c r="D9" s="22" t="s">
        <v>1065</v>
      </c>
      <c r="E9" s="24" t="s">
        <v>1064</v>
      </c>
      <c r="F9" s="23" t="s">
        <v>98</v>
      </c>
      <c r="G9" s="20">
        <v>1366985.25</v>
      </c>
      <c r="H9" s="19">
        <v>1545816.6</v>
      </c>
    </row>
    <row r="10" spans="1:8">
      <c r="A10" s="22">
        <v>8</v>
      </c>
      <c r="B10" s="22" t="s">
        <v>109</v>
      </c>
      <c r="C10" s="22" t="s">
        <v>108</v>
      </c>
      <c r="D10" s="22" t="s">
        <v>1063</v>
      </c>
      <c r="E10" s="24" t="s">
        <v>1062</v>
      </c>
      <c r="F10" s="23" t="s">
        <v>82</v>
      </c>
      <c r="G10" s="20">
        <v>185000</v>
      </c>
      <c r="H10" s="19">
        <v>200000</v>
      </c>
    </row>
    <row r="11" spans="1:8">
      <c r="A11" s="22">
        <v>9</v>
      </c>
      <c r="B11" s="22" t="s">
        <v>313</v>
      </c>
      <c r="C11" s="22" t="s">
        <v>96</v>
      </c>
      <c r="D11" s="22" t="s">
        <v>1061</v>
      </c>
      <c r="E11" s="24" t="s">
        <v>1060</v>
      </c>
      <c r="F11" s="23" t="s">
        <v>207</v>
      </c>
      <c r="G11" s="20">
        <v>56045.82</v>
      </c>
      <c r="H11" s="19">
        <v>343926.29</v>
      </c>
    </row>
    <row r="12" spans="1:8">
      <c r="A12" s="22">
        <v>10</v>
      </c>
      <c r="B12" s="22" t="s">
        <v>1059</v>
      </c>
      <c r="C12" s="22" t="s">
        <v>101</v>
      </c>
      <c r="D12" s="22" t="s">
        <v>1058</v>
      </c>
      <c r="E12" s="24" t="s">
        <v>1057</v>
      </c>
      <c r="F12" s="23" t="s">
        <v>98</v>
      </c>
      <c r="G12" s="20">
        <v>160563.68</v>
      </c>
      <c r="H12" s="19">
        <v>201800</v>
      </c>
    </row>
    <row r="13" spans="1:8" ht="45">
      <c r="A13" s="22">
        <v>11</v>
      </c>
      <c r="B13" s="22" t="s">
        <v>1056</v>
      </c>
      <c r="C13" s="22" t="s">
        <v>126</v>
      </c>
      <c r="D13" s="22" t="s">
        <v>1055</v>
      </c>
      <c r="E13" s="24" t="s">
        <v>2552</v>
      </c>
      <c r="F13" s="23" t="s">
        <v>98</v>
      </c>
      <c r="G13" s="20">
        <v>426245.03</v>
      </c>
      <c r="H13" s="19">
        <v>973754.97</v>
      </c>
    </row>
    <row r="14" spans="1:8">
      <c r="A14" s="22">
        <v>12</v>
      </c>
      <c r="B14" s="22" t="s">
        <v>401</v>
      </c>
      <c r="C14" s="22" t="s">
        <v>157</v>
      </c>
      <c r="D14" s="22" t="s">
        <v>1054</v>
      </c>
      <c r="E14" s="24" t="s">
        <v>1053</v>
      </c>
      <c r="F14" s="23" t="s">
        <v>144</v>
      </c>
      <c r="G14" s="20">
        <v>800000</v>
      </c>
      <c r="H14" s="19">
        <v>229673.81999999995</v>
      </c>
    </row>
    <row r="15" spans="1:8">
      <c r="A15" s="22">
        <v>13</v>
      </c>
      <c r="B15" s="22" t="s">
        <v>1052</v>
      </c>
      <c r="C15" s="22" t="s">
        <v>77</v>
      </c>
      <c r="D15" s="22" t="s">
        <v>1051</v>
      </c>
      <c r="E15" s="24" t="s">
        <v>1050</v>
      </c>
      <c r="F15" s="23" t="s">
        <v>98</v>
      </c>
      <c r="G15" s="20">
        <v>427980</v>
      </c>
      <c r="H15" s="19">
        <v>572020</v>
      </c>
    </row>
    <row r="16" spans="1:8" ht="30">
      <c r="A16" s="22">
        <v>14</v>
      </c>
      <c r="B16" s="22" t="s">
        <v>1049</v>
      </c>
      <c r="C16" s="22" t="s">
        <v>126</v>
      </c>
      <c r="D16" s="22" t="s">
        <v>1048</v>
      </c>
      <c r="E16" s="24" t="s">
        <v>1047</v>
      </c>
      <c r="F16" s="23" t="s">
        <v>74</v>
      </c>
      <c r="G16" s="20">
        <v>1998548.34</v>
      </c>
      <c r="H16" s="19">
        <v>0</v>
      </c>
    </row>
    <row r="17" spans="1:8">
      <c r="A17" s="22">
        <v>15</v>
      </c>
      <c r="B17" s="22" t="s">
        <v>380</v>
      </c>
      <c r="C17" s="22" t="s">
        <v>126</v>
      </c>
      <c r="D17" s="22" t="s">
        <v>1046</v>
      </c>
      <c r="E17" s="24" t="s">
        <v>1045</v>
      </c>
      <c r="F17" s="23" t="s">
        <v>98</v>
      </c>
      <c r="G17" s="20">
        <v>1892025.12</v>
      </c>
      <c r="H17" s="19">
        <v>2500000</v>
      </c>
    </row>
    <row r="18" spans="1:8">
      <c r="A18" s="22">
        <v>16</v>
      </c>
      <c r="B18" s="22" t="s">
        <v>1044</v>
      </c>
      <c r="C18" s="22" t="s">
        <v>101</v>
      </c>
      <c r="D18" s="22" t="s">
        <v>1043</v>
      </c>
      <c r="E18" s="24" t="s">
        <v>1042</v>
      </c>
      <c r="F18" s="23" t="s">
        <v>214</v>
      </c>
      <c r="G18" s="20">
        <v>800000</v>
      </c>
      <c r="H18" s="19">
        <v>2236297.73</v>
      </c>
    </row>
    <row r="19" spans="1:8" ht="30">
      <c r="A19" s="22">
        <v>17</v>
      </c>
      <c r="B19" s="22" t="s">
        <v>1041</v>
      </c>
      <c r="C19" s="22" t="s">
        <v>101</v>
      </c>
      <c r="D19" s="22" t="s">
        <v>1040</v>
      </c>
      <c r="E19" s="24" t="s">
        <v>2553</v>
      </c>
      <c r="F19" s="23" t="s">
        <v>98</v>
      </c>
      <c r="G19" s="20">
        <v>323084.59999999998</v>
      </c>
      <c r="H19" s="19">
        <v>576600</v>
      </c>
    </row>
    <row r="20" spans="1:8">
      <c r="A20" s="22">
        <v>18</v>
      </c>
      <c r="B20" s="22" t="s">
        <v>1039</v>
      </c>
      <c r="C20" s="22" t="s">
        <v>85</v>
      </c>
      <c r="D20" s="22" t="s">
        <v>1038</v>
      </c>
      <c r="E20" s="24" t="s">
        <v>1037</v>
      </c>
      <c r="F20" s="23" t="s">
        <v>74</v>
      </c>
      <c r="G20" s="20">
        <v>428835.18</v>
      </c>
      <c r="H20" s="19">
        <v>47700</v>
      </c>
    </row>
    <row r="21" spans="1:8">
      <c r="A21" s="22">
        <v>19</v>
      </c>
      <c r="B21" s="22" t="s">
        <v>360</v>
      </c>
      <c r="C21" s="22" t="s">
        <v>126</v>
      </c>
      <c r="D21" s="22" t="s">
        <v>1036</v>
      </c>
      <c r="E21" s="24" t="s">
        <v>1035</v>
      </c>
      <c r="F21" s="23" t="s">
        <v>82</v>
      </c>
      <c r="G21" s="20">
        <v>683950.06</v>
      </c>
      <c r="H21" s="19">
        <v>100000</v>
      </c>
    </row>
    <row r="22" spans="1:8">
      <c r="A22" s="22">
        <v>20</v>
      </c>
      <c r="B22" s="22" t="s">
        <v>319</v>
      </c>
      <c r="C22" s="22" t="s">
        <v>108</v>
      </c>
      <c r="D22" s="22" t="s">
        <v>1034</v>
      </c>
      <c r="E22" s="24" t="s">
        <v>1033</v>
      </c>
      <c r="F22" s="23" t="s">
        <v>98</v>
      </c>
      <c r="G22" s="20">
        <v>398660</v>
      </c>
      <c r="H22" s="19">
        <v>51340</v>
      </c>
    </row>
    <row r="23" spans="1:8">
      <c r="A23" s="22">
        <v>21</v>
      </c>
      <c r="B23" s="22" t="s">
        <v>1032</v>
      </c>
      <c r="C23" s="22" t="s">
        <v>85</v>
      </c>
      <c r="D23" s="22" t="s">
        <v>1031</v>
      </c>
      <c r="E23" s="24" t="s">
        <v>1030</v>
      </c>
      <c r="F23" s="23" t="s">
        <v>144</v>
      </c>
      <c r="G23" s="20">
        <v>617070.81000000006</v>
      </c>
      <c r="H23" s="19">
        <v>335511.67999999993</v>
      </c>
    </row>
    <row r="24" spans="1:8">
      <c r="A24" s="22">
        <v>22</v>
      </c>
      <c r="B24" s="22" t="s">
        <v>398</v>
      </c>
      <c r="C24" s="22" t="s">
        <v>85</v>
      </c>
      <c r="D24" s="22" t="s">
        <v>1029</v>
      </c>
      <c r="E24" s="24" t="s">
        <v>1028</v>
      </c>
      <c r="F24" s="23" t="s">
        <v>144</v>
      </c>
      <c r="G24" s="20">
        <v>324850</v>
      </c>
      <c r="H24" s="19">
        <v>40150</v>
      </c>
    </row>
    <row r="25" spans="1:8">
      <c r="A25" s="22">
        <v>23</v>
      </c>
      <c r="B25" s="22" t="s">
        <v>1027</v>
      </c>
      <c r="C25" s="22" t="s">
        <v>157</v>
      </c>
      <c r="D25" s="22" t="s">
        <v>1026</v>
      </c>
      <c r="E25" s="24" t="s">
        <v>1025</v>
      </c>
      <c r="F25" s="23" t="s">
        <v>74</v>
      </c>
      <c r="G25" s="20">
        <v>1804604.8</v>
      </c>
      <c r="H25" s="19">
        <v>939999.99999999977</v>
      </c>
    </row>
    <row r="26" spans="1:8" ht="30">
      <c r="A26" s="22">
        <v>24</v>
      </c>
      <c r="B26" s="22" t="s">
        <v>1024</v>
      </c>
      <c r="C26" s="22" t="s">
        <v>108</v>
      </c>
      <c r="D26" s="22" t="s">
        <v>1023</v>
      </c>
      <c r="E26" s="24" t="s">
        <v>1022</v>
      </c>
      <c r="F26" s="23" t="s">
        <v>74</v>
      </c>
      <c r="G26" s="20">
        <v>707725.44</v>
      </c>
      <c r="H26" s="19">
        <v>340000</v>
      </c>
    </row>
    <row r="27" spans="1:8" ht="30">
      <c r="A27" s="22">
        <v>25</v>
      </c>
      <c r="B27" s="22" t="s">
        <v>1021</v>
      </c>
      <c r="C27" s="22" t="s">
        <v>126</v>
      </c>
      <c r="D27" s="22" t="s">
        <v>1020</v>
      </c>
      <c r="E27" s="24" t="s">
        <v>1019</v>
      </c>
      <c r="F27" s="23" t="s">
        <v>74</v>
      </c>
      <c r="G27" s="20">
        <v>1853327.83</v>
      </c>
      <c r="H27" s="19">
        <v>851672.16999999993</v>
      </c>
    </row>
    <row r="28" spans="1:8">
      <c r="A28" s="22">
        <v>26</v>
      </c>
      <c r="B28" s="22" t="s">
        <v>1018</v>
      </c>
      <c r="C28" s="22" t="s">
        <v>108</v>
      </c>
      <c r="D28" s="22" t="s">
        <v>1017</v>
      </c>
      <c r="E28" s="24" t="s">
        <v>1016</v>
      </c>
      <c r="F28" s="23" t="s">
        <v>74</v>
      </c>
      <c r="G28" s="20">
        <v>2000000</v>
      </c>
      <c r="H28" s="19">
        <v>1481451.4100000001</v>
      </c>
    </row>
    <row r="29" spans="1:8">
      <c r="A29" s="22">
        <v>27</v>
      </c>
      <c r="B29" s="22" t="s">
        <v>1015</v>
      </c>
      <c r="C29" s="22" t="s">
        <v>85</v>
      </c>
      <c r="D29" s="22" t="s">
        <v>1014</v>
      </c>
      <c r="E29" s="24" t="s">
        <v>1013</v>
      </c>
      <c r="F29" s="23" t="s">
        <v>144</v>
      </c>
      <c r="G29" s="20">
        <v>371566.08000000002</v>
      </c>
      <c r="H29" s="19">
        <v>490399.99999999994</v>
      </c>
    </row>
    <row r="30" spans="1:8">
      <c r="A30" s="22">
        <v>28</v>
      </c>
      <c r="B30" s="22" t="s">
        <v>377</v>
      </c>
      <c r="C30" s="22" t="s">
        <v>85</v>
      </c>
      <c r="D30" s="22" t="s">
        <v>1012</v>
      </c>
      <c r="E30" s="24" t="s">
        <v>706</v>
      </c>
      <c r="F30" s="23" t="s">
        <v>74</v>
      </c>
      <c r="G30" s="20">
        <v>785018.96</v>
      </c>
      <c r="H30" s="19">
        <v>3704981.04</v>
      </c>
    </row>
    <row r="31" spans="1:8">
      <c r="A31" s="22">
        <v>29</v>
      </c>
      <c r="B31" s="22" t="s">
        <v>1011</v>
      </c>
      <c r="C31" s="22" t="s">
        <v>85</v>
      </c>
      <c r="D31" s="22" t="s">
        <v>1010</v>
      </c>
      <c r="E31" s="24" t="s">
        <v>1009</v>
      </c>
      <c r="F31" s="23" t="s">
        <v>144</v>
      </c>
      <c r="G31" s="20">
        <v>310091.95</v>
      </c>
      <c r="H31" s="19">
        <v>40700</v>
      </c>
    </row>
    <row r="32" spans="1:8">
      <c r="A32" s="22">
        <v>30</v>
      </c>
      <c r="B32" s="22" t="s">
        <v>1008</v>
      </c>
      <c r="C32" s="22" t="s">
        <v>101</v>
      </c>
      <c r="D32" s="22" t="s">
        <v>1007</v>
      </c>
      <c r="E32" s="24" t="s">
        <v>1006</v>
      </c>
      <c r="F32" s="23" t="s">
        <v>144</v>
      </c>
      <c r="G32" s="20">
        <v>237000</v>
      </c>
      <c r="H32" s="19">
        <v>63000</v>
      </c>
    </row>
    <row r="33" spans="1:8">
      <c r="A33" s="22">
        <v>31</v>
      </c>
      <c r="B33" s="22" t="s">
        <v>277</v>
      </c>
      <c r="C33" s="22" t="s">
        <v>77</v>
      </c>
      <c r="D33" s="22" t="s">
        <v>1005</v>
      </c>
      <c r="E33" s="24" t="s">
        <v>1004</v>
      </c>
      <c r="F33" s="23" t="s">
        <v>98</v>
      </c>
      <c r="G33" s="20">
        <v>170877.33</v>
      </c>
      <c r="H33" s="19">
        <v>220000.00000000003</v>
      </c>
    </row>
    <row r="34" spans="1:8">
      <c r="A34" s="22">
        <v>32</v>
      </c>
      <c r="B34" s="22" t="s">
        <v>97</v>
      </c>
      <c r="C34" s="22" t="s">
        <v>96</v>
      </c>
      <c r="D34" s="22" t="s">
        <v>1003</v>
      </c>
      <c r="E34" s="24" t="s">
        <v>1002</v>
      </c>
      <c r="F34" s="23" t="s">
        <v>82</v>
      </c>
      <c r="G34" s="20">
        <v>500000</v>
      </c>
      <c r="H34" s="19">
        <v>0</v>
      </c>
    </row>
    <row r="35" spans="1:8">
      <c r="A35" s="22">
        <v>33</v>
      </c>
      <c r="B35" s="22" t="s">
        <v>1001</v>
      </c>
      <c r="C35" s="22" t="s">
        <v>101</v>
      </c>
      <c r="D35" s="22" t="s">
        <v>1000</v>
      </c>
      <c r="E35" s="24" t="s">
        <v>999</v>
      </c>
      <c r="F35" s="23" t="s">
        <v>82</v>
      </c>
      <c r="G35" s="20">
        <v>450000</v>
      </c>
      <c r="H35" s="19">
        <v>0</v>
      </c>
    </row>
    <row r="36" spans="1:8">
      <c r="A36" s="22">
        <v>34</v>
      </c>
      <c r="B36" s="22" t="s">
        <v>998</v>
      </c>
      <c r="C36" s="22" t="s">
        <v>85</v>
      </c>
      <c r="D36" s="22" t="s">
        <v>997</v>
      </c>
      <c r="E36" s="24" t="s">
        <v>996</v>
      </c>
      <c r="F36" s="23" t="s">
        <v>79</v>
      </c>
      <c r="G36" s="20">
        <v>379019.15</v>
      </c>
      <c r="H36" s="19">
        <v>47791.81</v>
      </c>
    </row>
    <row r="37" spans="1:8">
      <c r="A37" s="22">
        <v>35</v>
      </c>
      <c r="B37" s="22" t="s">
        <v>995</v>
      </c>
      <c r="C37" s="22" t="s">
        <v>85</v>
      </c>
      <c r="D37" s="22" t="s">
        <v>994</v>
      </c>
      <c r="E37" s="24" t="s">
        <v>712</v>
      </c>
      <c r="F37" s="23" t="s">
        <v>144</v>
      </c>
      <c r="G37" s="20">
        <v>287193.59999999998</v>
      </c>
      <c r="H37" s="19">
        <v>81000</v>
      </c>
    </row>
    <row r="38" spans="1:8" ht="30">
      <c r="A38" s="22">
        <v>36</v>
      </c>
      <c r="B38" s="22" t="s">
        <v>993</v>
      </c>
      <c r="C38" s="22" t="s">
        <v>101</v>
      </c>
      <c r="D38" s="22" t="s">
        <v>992</v>
      </c>
      <c r="E38" s="24" t="s">
        <v>991</v>
      </c>
      <c r="F38" s="23" t="s">
        <v>74</v>
      </c>
      <c r="G38" s="20">
        <v>2000000</v>
      </c>
      <c r="H38" s="19">
        <v>5263338.04</v>
      </c>
    </row>
    <row r="39" spans="1:8">
      <c r="A39" s="22">
        <v>37</v>
      </c>
      <c r="B39" s="22" t="s">
        <v>387</v>
      </c>
      <c r="C39" s="22" t="s">
        <v>108</v>
      </c>
      <c r="D39" s="22" t="s">
        <v>990</v>
      </c>
      <c r="E39" s="24" t="s">
        <v>989</v>
      </c>
      <c r="F39" s="23" t="s">
        <v>74</v>
      </c>
      <c r="G39" s="20">
        <v>1866694.88</v>
      </c>
      <c r="H39" s="19">
        <v>2133305.12</v>
      </c>
    </row>
    <row r="40" spans="1:8">
      <c r="A40" s="22">
        <v>38</v>
      </c>
      <c r="B40" s="22" t="s">
        <v>988</v>
      </c>
      <c r="C40" s="22" t="s">
        <v>101</v>
      </c>
      <c r="D40" s="22" t="s">
        <v>987</v>
      </c>
      <c r="E40" s="24" t="s">
        <v>986</v>
      </c>
      <c r="F40" s="23" t="s">
        <v>82</v>
      </c>
      <c r="G40" s="20">
        <v>221843.04</v>
      </c>
      <c r="H40" s="19">
        <v>26000</v>
      </c>
    </row>
    <row r="41" spans="1:8">
      <c r="A41" s="22">
        <v>39</v>
      </c>
      <c r="B41" s="22" t="s">
        <v>985</v>
      </c>
      <c r="C41" s="22" t="s">
        <v>101</v>
      </c>
      <c r="D41" s="22" t="s">
        <v>984</v>
      </c>
      <c r="E41" s="24" t="s">
        <v>983</v>
      </c>
      <c r="F41" s="23" t="s">
        <v>74</v>
      </c>
      <c r="G41" s="20">
        <v>1303149.8799999999</v>
      </c>
      <c r="H41" s="19">
        <v>1729620.8200000003</v>
      </c>
    </row>
    <row r="42" spans="1:8">
      <c r="A42" s="22">
        <v>40</v>
      </c>
      <c r="B42" s="22" t="s">
        <v>982</v>
      </c>
      <c r="C42" s="22" t="s">
        <v>85</v>
      </c>
      <c r="D42" s="22" t="s">
        <v>981</v>
      </c>
      <c r="E42" s="24" t="s">
        <v>311</v>
      </c>
      <c r="F42" s="23" t="s">
        <v>74</v>
      </c>
      <c r="G42" s="20">
        <v>1914000</v>
      </c>
      <c r="H42" s="19">
        <v>86000</v>
      </c>
    </row>
    <row r="43" spans="1:8">
      <c r="A43" s="22">
        <v>41</v>
      </c>
      <c r="B43" s="22" t="s">
        <v>980</v>
      </c>
      <c r="C43" s="22" t="s">
        <v>126</v>
      </c>
      <c r="D43" s="22" t="s">
        <v>979</v>
      </c>
      <c r="E43" s="24" t="s">
        <v>978</v>
      </c>
      <c r="F43" s="23" t="s">
        <v>74</v>
      </c>
      <c r="G43" s="20">
        <v>1834227.54</v>
      </c>
      <c r="H43" s="19">
        <v>487579.46999999974</v>
      </c>
    </row>
    <row r="44" spans="1:8">
      <c r="A44" s="22">
        <v>42</v>
      </c>
      <c r="B44" s="22" t="s">
        <v>977</v>
      </c>
      <c r="C44" s="22" t="s">
        <v>101</v>
      </c>
      <c r="D44" s="22" t="s">
        <v>976</v>
      </c>
      <c r="E44" s="24" t="s">
        <v>975</v>
      </c>
      <c r="F44" s="23" t="s">
        <v>98</v>
      </c>
      <c r="G44" s="20">
        <v>377430</v>
      </c>
      <c r="H44" s="19">
        <v>177570</v>
      </c>
    </row>
    <row r="45" spans="1:8">
      <c r="A45" s="22">
        <v>43</v>
      </c>
      <c r="B45" s="22" t="s">
        <v>974</v>
      </c>
      <c r="C45" s="22" t="s">
        <v>77</v>
      </c>
      <c r="D45" s="22" t="s">
        <v>973</v>
      </c>
      <c r="E45" s="24" t="s">
        <v>972</v>
      </c>
      <c r="F45" s="23" t="s">
        <v>82</v>
      </c>
      <c r="G45" s="20">
        <v>178802.79</v>
      </c>
      <c r="H45" s="19">
        <v>90999.999999999971</v>
      </c>
    </row>
    <row r="46" spans="1:8">
      <c r="A46" s="22">
        <v>44</v>
      </c>
      <c r="B46" s="22" t="s">
        <v>971</v>
      </c>
      <c r="C46" s="22" t="s">
        <v>126</v>
      </c>
      <c r="D46" s="22" t="s">
        <v>970</v>
      </c>
      <c r="E46" s="24" t="s">
        <v>920</v>
      </c>
      <c r="F46" s="23" t="s">
        <v>82</v>
      </c>
      <c r="G46" s="20">
        <v>628338.80000000005</v>
      </c>
      <c r="H46" s="19">
        <v>0</v>
      </c>
    </row>
    <row r="47" spans="1:8">
      <c r="A47" s="22">
        <v>45</v>
      </c>
      <c r="B47" s="22" t="s">
        <v>300</v>
      </c>
      <c r="C47" s="22" t="s">
        <v>85</v>
      </c>
      <c r="D47" s="22" t="s">
        <v>969</v>
      </c>
      <c r="E47" s="24" t="s">
        <v>968</v>
      </c>
      <c r="F47" s="23" t="s">
        <v>74</v>
      </c>
      <c r="G47" s="20">
        <v>1836920.16</v>
      </c>
      <c r="H47" s="19">
        <v>610000.00000000023</v>
      </c>
    </row>
    <row r="48" spans="1:8">
      <c r="A48" s="22">
        <v>46</v>
      </c>
      <c r="B48" s="22" t="s">
        <v>967</v>
      </c>
      <c r="C48" s="22" t="s">
        <v>157</v>
      </c>
      <c r="D48" s="22" t="s">
        <v>966</v>
      </c>
      <c r="E48" s="24" t="s">
        <v>965</v>
      </c>
      <c r="F48" s="23" t="s">
        <v>82</v>
      </c>
      <c r="G48" s="20">
        <v>436118.82</v>
      </c>
      <c r="H48" s="19">
        <v>58015.010000000009</v>
      </c>
    </row>
    <row r="49" spans="1:8">
      <c r="A49" s="22">
        <v>47</v>
      </c>
      <c r="B49" s="22" t="s">
        <v>964</v>
      </c>
      <c r="C49" s="22" t="s">
        <v>101</v>
      </c>
      <c r="D49" s="22" t="s">
        <v>963</v>
      </c>
      <c r="E49" s="24" t="s">
        <v>962</v>
      </c>
      <c r="F49" s="23" t="s">
        <v>961</v>
      </c>
      <c r="G49" s="20">
        <v>483111.08</v>
      </c>
      <c r="H49" s="19">
        <v>734150</v>
      </c>
    </row>
    <row r="50" spans="1:8" ht="30">
      <c r="A50" s="22">
        <v>48</v>
      </c>
      <c r="B50" s="22" t="s">
        <v>960</v>
      </c>
      <c r="C50" s="22" t="s">
        <v>108</v>
      </c>
      <c r="D50" s="22" t="s">
        <v>959</v>
      </c>
      <c r="E50" s="24" t="s">
        <v>958</v>
      </c>
      <c r="F50" s="23" t="s">
        <v>79</v>
      </c>
      <c r="G50" s="20">
        <v>784661.35</v>
      </c>
      <c r="H50" s="19">
        <v>1256555.94</v>
      </c>
    </row>
    <row r="51" spans="1:8">
      <c r="A51" s="22">
        <v>49</v>
      </c>
      <c r="B51" s="22" t="s">
        <v>957</v>
      </c>
      <c r="C51" s="22" t="s">
        <v>108</v>
      </c>
      <c r="D51" s="22" t="s">
        <v>956</v>
      </c>
      <c r="E51" s="24" t="s">
        <v>92</v>
      </c>
      <c r="F51" s="23" t="s">
        <v>79</v>
      </c>
      <c r="G51" s="20">
        <v>774022.13</v>
      </c>
      <c r="H51" s="19">
        <v>95700</v>
      </c>
    </row>
    <row r="52" spans="1:8">
      <c r="A52" s="22">
        <v>50</v>
      </c>
      <c r="B52" s="22" t="s">
        <v>105</v>
      </c>
      <c r="C52" s="22" t="s">
        <v>101</v>
      </c>
      <c r="D52" s="22" t="s">
        <v>955</v>
      </c>
      <c r="E52" s="24" t="s">
        <v>954</v>
      </c>
      <c r="F52" s="23" t="s">
        <v>98</v>
      </c>
      <c r="G52" s="20">
        <v>1834792.08</v>
      </c>
      <c r="H52" s="19">
        <v>165207.91999999993</v>
      </c>
    </row>
    <row r="53" spans="1:8">
      <c r="A53" s="22">
        <v>51</v>
      </c>
      <c r="B53" s="22" t="s">
        <v>352</v>
      </c>
      <c r="C53" s="22" t="s">
        <v>85</v>
      </c>
      <c r="D53" s="22" t="s">
        <v>953</v>
      </c>
      <c r="E53" s="24" t="s">
        <v>952</v>
      </c>
      <c r="F53" s="23" t="s">
        <v>74</v>
      </c>
      <c r="G53" s="20">
        <v>160000</v>
      </c>
      <c r="H53" s="19">
        <v>230000</v>
      </c>
    </row>
    <row r="54" spans="1:8" ht="30">
      <c r="A54" s="22">
        <v>52</v>
      </c>
      <c r="B54" s="22" t="s">
        <v>951</v>
      </c>
      <c r="C54" s="22" t="s">
        <v>126</v>
      </c>
      <c r="D54" s="22" t="s">
        <v>950</v>
      </c>
      <c r="E54" s="24" t="s">
        <v>949</v>
      </c>
      <c r="F54" s="23" t="s">
        <v>82</v>
      </c>
      <c r="G54" s="20">
        <v>800000</v>
      </c>
      <c r="H54" s="19">
        <v>901482.33000000007</v>
      </c>
    </row>
    <row r="55" spans="1:8" ht="30">
      <c r="A55" s="22">
        <v>53</v>
      </c>
      <c r="B55" s="22" t="s">
        <v>948</v>
      </c>
      <c r="C55" s="22" t="s">
        <v>108</v>
      </c>
      <c r="D55" s="22" t="s">
        <v>947</v>
      </c>
      <c r="E55" s="24" t="s">
        <v>946</v>
      </c>
      <c r="F55" s="23" t="s">
        <v>82</v>
      </c>
      <c r="G55" s="20">
        <v>319699.8</v>
      </c>
      <c r="H55" s="19">
        <v>13904.380000000005</v>
      </c>
    </row>
    <row r="56" spans="1:8">
      <c r="A56" s="22">
        <v>54</v>
      </c>
      <c r="B56" s="22" t="s">
        <v>945</v>
      </c>
      <c r="C56" s="22" t="s">
        <v>101</v>
      </c>
      <c r="D56" s="22" t="s">
        <v>944</v>
      </c>
      <c r="E56" s="24" t="s">
        <v>590</v>
      </c>
      <c r="F56" s="23" t="s">
        <v>144</v>
      </c>
      <c r="G56" s="20">
        <v>243800.31</v>
      </c>
      <c r="H56" s="19">
        <v>113672</v>
      </c>
    </row>
    <row r="57" spans="1:8">
      <c r="A57" s="22">
        <v>55</v>
      </c>
      <c r="B57" s="22" t="s">
        <v>943</v>
      </c>
      <c r="C57" s="22" t="s">
        <v>85</v>
      </c>
      <c r="D57" s="22" t="s">
        <v>942</v>
      </c>
      <c r="E57" s="24" t="s">
        <v>529</v>
      </c>
      <c r="F57" s="23" t="s">
        <v>214</v>
      </c>
      <c r="G57" s="20">
        <v>345456.15</v>
      </c>
      <c r="H57" s="19">
        <v>98448</v>
      </c>
    </row>
    <row r="58" spans="1:8">
      <c r="A58" s="22">
        <v>56</v>
      </c>
      <c r="B58" s="22" t="s">
        <v>941</v>
      </c>
      <c r="C58" s="22" t="s">
        <v>108</v>
      </c>
      <c r="D58" s="22" t="s">
        <v>940</v>
      </c>
      <c r="E58" s="24" t="s">
        <v>939</v>
      </c>
      <c r="F58" s="23" t="s">
        <v>82</v>
      </c>
      <c r="G58" s="20">
        <v>390000</v>
      </c>
      <c r="H58" s="19">
        <v>100000</v>
      </c>
    </row>
    <row r="59" spans="1:8">
      <c r="A59" s="22">
        <v>57</v>
      </c>
      <c r="B59" s="22" t="s">
        <v>206</v>
      </c>
      <c r="C59" s="22" t="s">
        <v>85</v>
      </c>
      <c r="D59" s="22" t="s">
        <v>938</v>
      </c>
      <c r="E59" s="24" t="s">
        <v>937</v>
      </c>
      <c r="F59" s="23" t="s">
        <v>82</v>
      </c>
      <c r="G59" s="20">
        <v>184753.8</v>
      </c>
      <c r="H59" s="19">
        <v>32839.160000000003</v>
      </c>
    </row>
    <row r="60" spans="1:8" ht="30">
      <c r="A60" s="22">
        <v>58</v>
      </c>
      <c r="B60" s="22" t="s">
        <v>936</v>
      </c>
      <c r="C60" s="22" t="s">
        <v>108</v>
      </c>
      <c r="D60" s="22" t="s">
        <v>935</v>
      </c>
      <c r="E60" s="24" t="s">
        <v>934</v>
      </c>
      <c r="F60" s="23" t="s">
        <v>144</v>
      </c>
      <c r="G60" s="20">
        <v>350000</v>
      </c>
      <c r="H60" s="19">
        <v>0</v>
      </c>
    </row>
    <row r="61" spans="1:8" ht="30">
      <c r="A61" s="22">
        <v>59</v>
      </c>
      <c r="B61" s="22" t="s">
        <v>933</v>
      </c>
      <c r="C61" s="22" t="s">
        <v>85</v>
      </c>
      <c r="D61" s="22" t="s">
        <v>932</v>
      </c>
      <c r="E61" s="24" t="s">
        <v>931</v>
      </c>
      <c r="F61" s="23" t="s">
        <v>144</v>
      </c>
      <c r="G61" s="20">
        <v>231408.65</v>
      </c>
      <c r="H61" s="19">
        <v>88637.420000000013</v>
      </c>
    </row>
    <row r="62" spans="1:8">
      <c r="A62" s="22">
        <v>60</v>
      </c>
      <c r="B62" s="22" t="s">
        <v>930</v>
      </c>
      <c r="C62" s="22" t="s">
        <v>77</v>
      </c>
      <c r="D62" s="22" t="s">
        <v>929</v>
      </c>
      <c r="E62" s="24" t="s">
        <v>928</v>
      </c>
      <c r="F62" s="23" t="s">
        <v>82</v>
      </c>
      <c r="G62" s="20">
        <v>799000</v>
      </c>
      <c r="H62" s="19">
        <v>0</v>
      </c>
    </row>
    <row r="63" spans="1:8">
      <c r="A63" s="22">
        <v>61</v>
      </c>
      <c r="B63" s="22" t="s">
        <v>927</v>
      </c>
      <c r="C63" s="22" t="s">
        <v>157</v>
      </c>
      <c r="D63" s="22" t="s">
        <v>926</v>
      </c>
      <c r="E63" s="24" t="s">
        <v>925</v>
      </c>
      <c r="F63" s="23" t="s">
        <v>144</v>
      </c>
      <c r="G63" s="20">
        <v>675550.16</v>
      </c>
      <c r="H63" s="19">
        <v>772999.99999999988</v>
      </c>
    </row>
    <row r="64" spans="1:8">
      <c r="A64" s="22">
        <v>62</v>
      </c>
      <c r="B64" s="22" t="s">
        <v>924</v>
      </c>
      <c r="C64" s="22" t="s">
        <v>96</v>
      </c>
      <c r="D64" s="22" t="s">
        <v>923</v>
      </c>
      <c r="E64" s="24" t="s">
        <v>922</v>
      </c>
      <c r="F64" s="23" t="s">
        <v>214</v>
      </c>
      <c r="G64" s="20">
        <v>410754.16</v>
      </c>
      <c r="H64" s="19">
        <v>60000</v>
      </c>
    </row>
    <row r="65" spans="1:8">
      <c r="A65" s="22">
        <v>63</v>
      </c>
      <c r="B65" s="22" t="s">
        <v>341</v>
      </c>
      <c r="C65" s="22" t="s">
        <v>108</v>
      </c>
      <c r="D65" s="22" t="s">
        <v>921</v>
      </c>
      <c r="E65" s="24" t="s">
        <v>920</v>
      </c>
      <c r="F65" s="23" t="s">
        <v>82</v>
      </c>
      <c r="G65" s="20">
        <v>335750</v>
      </c>
      <c r="H65" s="19">
        <v>89250</v>
      </c>
    </row>
    <row r="66" spans="1:8">
      <c r="A66" s="22">
        <v>64</v>
      </c>
      <c r="B66" s="22" t="s">
        <v>226</v>
      </c>
      <c r="C66" s="22" t="s">
        <v>85</v>
      </c>
      <c r="D66" s="22" t="s">
        <v>919</v>
      </c>
      <c r="E66" s="24" t="s">
        <v>918</v>
      </c>
      <c r="F66" s="23" t="s">
        <v>207</v>
      </c>
      <c r="G66" s="20">
        <v>425394.41</v>
      </c>
      <c r="H66" s="19">
        <v>126000.00000000006</v>
      </c>
    </row>
    <row r="67" spans="1:8">
      <c r="A67" s="22">
        <v>65</v>
      </c>
      <c r="B67" s="22" t="s">
        <v>917</v>
      </c>
      <c r="C67" s="22" t="s">
        <v>157</v>
      </c>
      <c r="D67" s="22" t="s">
        <v>916</v>
      </c>
      <c r="E67" s="24" t="s">
        <v>706</v>
      </c>
      <c r="F67" s="23" t="s">
        <v>207</v>
      </c>
      <c r="G67" s="20">
        <v>670000</v>
      </c>
      <c r="H67" s="19">
        <v>0</v>
      </c>
    </row>
    <row r="68" spans="1:8">
      <c r="A68" s="22">
        <v>66</v>
      </c>
      <c r="B68" s="22" t="s">
        <v>395</v>
      </c>
      <c r="C68" s="22" t="s">
        <v>96</v>
      </c>
      <c r="D68" s="22" t="s">
        <v>915</v>
      </c>
      <c r="E68" s="24" t="s">
        <v>914</v>
      </c>
      <c r="F68" s="23" t="s">
        <v>82</v>
      </c>
      <c r="G68" s="20">
        <v>310000</v>
      </c>
      <c r="H68" s="19">
        <v>0</v>
      </c>
    </row>
    <row r="69" spans="1:8">
      <c r="A69" s="22">
        <v>67</v>
      </c>
      <c r="B69" s="22" t="s">
        <v>390</v>
      </c>
      <c r="C69" s="22" t="s">
        <v>85</v>
      </c>
      <c r="D69" s="22" t="s">
        <v>913</v>
      </c>
      <c r="E69" s="24" t="s">
        <v>912</v>
      </c>
      <c r="F69" s="23" t="s">
        <v>82</v>
      </c>
      <c r="G69" s="20">
        <v>166600</v>
      </c>
      <c r="H69" s="19">
        <v>173400</v>
      </c>
    </row>
    <row r="70" spans="1:8">
      <c r="A70" s="22">
        <v>68</v>
      </c>
      <c r="B70" s="22" t="s">
        <v>338</v>
      </c>
      <c r="C70" s="22" t="s">
        <v>101</v>
      </c>
      <c r="D70" s="22" t="s">
        <v>911</v>
      </c>
      <c r="E70" s="24" t="s">
        <v>910</v>
      </c>
      <c r="F70" s="23" t="s">
        <v>82</v>
      </c>
      <c r="G70" s="20">
        <v>351899.71</v>
      </c>
      <c r="H70" s="19">
        <v>160000</v>
      </c>
    </row>
    <row r="71" spans="1:8">
      <c r="A71" s="22">
        <v>69</v>
      </c>
      <c r="B71" s="22" t="s">
        <v>909</v>
      </c>
      <c r="C71" s="22" t="s">
        <v>101</v>
      </c>
      <c r="D71" s="22" t="s">
        <v>908</v>
      </c>
      <c r="E71" s="24" t="s">
        <v>907</v>
      </c>
      <c r="F71" s="23" t="s">
        <v>74</v>
      </c>
      <c r="G71" s="20">
        <v>1908091</v>
      </c>
      <c r="H71" s="19">
        <v>51909</v>
      </c>
    </row>
    <row r="72" spans="1:8">
      <c r="A72" s="22">
        <v>70</v>
      </c>
      <c r="B72" s="22" t="s">
        <v>906</v>
      </c>
      <c r="C72" s="22" t="s">
        <v>101</v>
      </c>
      <c r="D72" s="22" t="s">
        <v>905</v>
      </c>
      <c r="E72" s="24" t="s">
        <v>904</v>
      </c>
      <c r="F72" s="23" t="s">
        <v>82</v>
      </c>
      <c r="G72" s="20">
        <v>285585.84000000003</v>
      </c>
      <c r="H72" s="19">
        <v>134000</v>
      </c>
    </row>
    <row r="73" spans="1:8">
      <c r="A73" s="22">
        <v>71</v>
      </c>
      <c r="B73" s="22" t="s">
        <v>903</v>
      </c>
      <c r="C73" s="22" t="s">
        <v>85</v>
      </c>
      <c r="D73" s="22" t="s">
        <v>902</v>
      </c>
      <c r="E73" s="24" t="s">
        <v>901</v>
      </c>
      <c r="F73" s="23" t="s">
        <v>82</v>
      </c>
      <c r="G73" s="20">
        <v>128570.54</v>
      </c>
      <c r="H73" s="19">
        <v>65100.000000000015</v>
      </c>
    </row>
    <row r="74" spans="1:8" ht="30">
      <c r="A74" s="22">
        <v>72</v>
      </c>
      <c r="B74" s="22" t="s">
        <v>900</v>
      </c>
      <c r="C74" s="22" t="s">
        <v>101</v>
      </c>
      <c r="D74" s="22" t="s">
        <v>899</v>
      </c>
      <c r="E74" s="24" t="s">
        <v>898</v>
      </c>
      <c r="F74" s="23" t="s">
        <v>82</v>
      </c>
      <c r="G74" s="20">
        <v>222180</v>
      </c>
      <c r="H74" s="19">
        <v>99820</v>
      </c>
    </row>
    <row r="75" spans="1:8" ht="30">
      <c r="A75" s="22">
        <v>73</v>
      </c>
      <c r="B75" s="22" t="s">
        <v>897</v>
      </c>
      <c r="C75" s="22" t="s">
        <v>108</v>
      </c>
      <c r="D75" s="22" t="s">
        <v>896</v>
      </c>
      <c r="E75" s="24" t="s">
        <v>895</v>
      </c>
      <c r="F75" s="23" t="s">
        <v>144</v>
      </c>
      <c r="G75" s="20">
        <v>787525</v>
      </c>
      <c r="H75" s="19">
        <v>12475</v>
      </c>
    </row>
    <row r="76" spans="1:8">
      <c r="A76" s="22">
        <v>74</v>
      </c>
      <c r="B76" s="22" t="s">
        <v>894</v>
      </c>
      <c r="C76" s="22" t="s">
        <v>108</v>
      </c>
      <c r="D76" s="22" t="s">
        <v>893</v>
      </c>
      <c r="E76" s="24" t="s">
        <v>479</v>
      </c>
      <c r="F76" s="23" t="s">
        <v>82</v>
      </c>
      <c r="G76" s="20">
        <v>242577.52</v>
      </c>
      <c r="H76" s="19">
        <v>144000.00000000003</v>
      </c>
    </row>
    <row r="77" spans="1:8">
      <c r="A77" s="22">
        <v>75</v>
      </c>
      <c r="B77" s="22" t="s">
        <v>892</v>
      </c>
      <c r="C77" s="22" t="s">
        <v>108</v>
      </c>
      <c r="D77" s="22" t="s">
        <v>891</v>
      </c>
      <c r="E77" s="24" t="s">
        <v>890</v>
      </c>
      <c r="F77" s="23" t="s">
        <v>144</v>
      </c>
      <c r="G77" s="20">
        <v>81516.92</v>
      </c>
      <c r="H77" s="19">
        <v>321891.19</v>
      </c>
    </row>
    <row r="78" spans="1:8">
      <c r="A78" s="22">
        <v>76</v>
      </c>
      <c r="B78" s="22" t="s">
        <v>889</v>
      </c>
      <c r="C78" s="22" t="s">
        <v>77</v>
      </c>
      <c r="D78" s="22" t="s">
        <v>888</v>
      </c>
      <c r="E78" s="24" t="s">
        <v>887</v>
      </c>
      <c r="F78" s="23" t="s">
        <v>98</v>
      </c>
      <c r="G78" s="20">
        <v>197473.16</v>
      </c>
      <c r="H78" s="19">
        <v>59200</v>
      </c>
    </row>
    <row r="79" spans="1:8">
      <c r="A79" s="22">
        <v>77</v>
      </c>
      <c r="B79" s="22" t="s">
        <v>886</v>
      </c>
      <c r="C79" s="22" t="s">
        <v>108</v>
      </c>
      <c r="D79" s="22" t="s">
        <v>885</v>
      </c>
      <c r="E79" s="24" t="s">
        <v>706</v>
      </c>
      <c r="F79" s="23" t="s">
        <v>144</v>
      </c>
      <c r="G79" s="20">
        <v>800000</v>
      </c>
      <c r="H79" s="19">
        <v>889203.15999999992</v>
      </c>
    </row>
    <row r="80" spans="1:8">
      <c r="A80" s="22">
        <v>78</v>
      </c>
      <c r="B80" s="22" t="s">
        <v>884</v>
      </c>
      <c r="C80" s="22" t="s">
        <v>85</v>
      </c>
      <c r="D80" s="22" t="s">
        <v>883</v>
      </c>
      <c r="E80" s="24" t="s">
        <v>882</v>
      </c>
      <c r="F80" s="23" t="s">
        <v>82</v>
      </c>
      <c r="G80" s="20">
        <v>756210.27</v>
      </c>
      <c r="H80" s="19">
        <v>499089.5</v>
      </c>
    </row>
    <row r="81" spans="1:8">
      <c r="A81" s="22">
        <v>79</v>
      </c>
      <c r="B81" s="22" t="s">
        <v>881</v>
      </c>
      <c r="C81" s="22" t="s">
        <v>85</v>
      </c>
      <c r="D81" s="22" t="s">
        <v>880</v>
      </c>
      <c r="E81" s="24" t="s">
        <v>879</v>
      </c>
      <c r="F81" s="23" t="s">
        <v>154</v>
      </c>
      <c r="G81" s="20">
        <v>159101.6</v>
      </c>
      <c r="H81" s="19">
        <v>47898.399999999994</v>
      </c>
    </row>
    <row r="82" spans="1:8" ht="30">
      <c r="A82" s="22">
        <v>80</v>
      </c>
      <c r="B82" s="22" t="s">
        <v>878</v>
      </c>
      <c r="C82" s="22" t="s">
        <v>85</v>
      </c>
      <c r="D82" s="22" t="s">
        <v>877</v>
      </c>
      <c r="E82" s="24" t="s">
        <v>876</v>
      </c>
      <c r="F82" s="23" t="s">
        <v>74</v>
      </c>
      <c r="G82" s="20">
        <v>1065896</v>
      </c>
      <c r="H82" s="19">
        <v>275000</v>
      </c>
    </row>
    <row r="83" spans="1:8" ht="30">
      <c r="A83" s="22">
        <v>81</v>
      </c>
      <c r="B83" s="22" t="s">
        <v>875</v>
      </c>
      <c r="C83" s="22" t="s">
        <v>77</v>
      </c>
      <c r="D83" s="22" t="s">
        <v>874</v>
      </c>
      <c r="E83" s="24" t="s">
        <v>873</v>
      </c>
      <c r="F83" s="23" t="s">
        <v>872</v>
      </c>
      <c r="G83" s="20">
        <v>800000</v>
      </c>
      <c r="H83" s="19">
        <v>386014.59000000008</v>
      </c>
    </row>
    <row r="84" spans="1:8">
      <c r="A84" s="22">
        <v>82</v>
      </c>
      <c r="B84" s="22" t="s">
        <v>288</v>
      </c>
      <c r="C84" s="22" t="s">
        <v>108</v>
      </c>
      <c r="D84" s="22" t="s">
        <v>871</v>
      </c>
      <c r="E84" s="24" t="s">
        <v>870</v>
      </c>
      <c r="F84" s="23" t="s">
        <v>82</v>
      </c>
      <c r="G84" s="20">
        <v>279248.99</v>
      </c>
      <c r="H84" s="19">
        <v>190047.5</v>
      </c>
    </row>
    <row r="85" spans="1:8" ht="30">
      <c r="A85" s="22">
        <v>83</v>
      </c>
      <c r="B85" s="22" t="s">
        <v>869</v>
      </c>
      <c r="C85" s="22" t="s">
        <v>101</v>
      </c>
      <c r="D85" s="22" t="s">
        <v>868</v>
      </c>
      <c r="E85" s="24" t="s">
        <v>867</v>
      </c>
      <c r="F85" s="23" t="s">
        <v>144</v>
      </c>
      <c r="G85" s="20">
        <v>512820</v>
      </c>
      <c r="H85" s="19">
        <v>26180</v>
      </c>
    </row>
    <row r="86" spans="1:8">
      <c r="A86" s="22">
        <v>84</v>
      </c>
      <c r="B86" s="22" t="s">
        <v>366</v>
      </c>
      <c r="C86" s="22" t="s">
        <v>101</v>
      </c>
      <c r="D86" s="22" t="s">
        <v>866</v>
      </c>
      <c r="E86" s="24" t="s">
        <v>865</v>
      </c>
      <c r="F86" s="23" t="s">
        <v>79</v>
      </c>
      <c r="G86" s="20">
        <v>138205.44</v>
      </c>
      <c r="H86" s="19">
        <v>42210</v>
      </c>
    </row>
    <row r="87" spans="1:8">
      <c r="A87" s="22">
        <v>85</v>
      </c>
      <c r="B87" s="22" t="s">
        <v>864</v>
      </c>
      <c r="C87" s="22" t="s">
        <v>85</v>
      </c>
      <c r="D87" s="22" t="s">
        <v>863</v>
      </c>
      <c r="E87" s="24" t="s">
        <v>862</v>
      </c>
      <c r="F87" s="23" t="s">
        <v>82</v>
      </c>
      <c r="G87" s="20">
        <v>258750</v>
      </c>
      <c r="H87" s="19">
        <v>116250</v>
      </c>
    </row>
    <row r="88" spans="1:8">
      <c r="A88" s="22">
        <v>86</v>
      </c>
      <c r="B88" s="22" t="s">
        <v>238</v>
      </c>
      <c r="C88" s="22" t="s">
        <v>108</v>
      </c>
      <c r="D88" s="22" t="s">
        <v>861</v>
      </c>
      <c r="E88" s="24" t="s">
        <v>860</v>
      </c>
      <c r="F88" s="23" t="s">
        <v>82</v>
      </c>
      <c r="G88" s="20">
        <v>790084.44</v>
      </c>
      <c r="H88" s="19">
        <v>457834.89000000013</v>
      </c>
    </row>
    <row r="89" spans="1:8">
      <c r="A89" s="22">
        <v>87</v>
      </c>
      <c r="B89" s="22" t="s">
        <v>859</v>
      </c>
      <c r="C89" s="22" t="s">
        <v>126</v>
      </c>
      <c r="D89" s="22" t="s">
        <v>858</v>
      </c>
      <c r="E89" s="24" t="s">
        <v>857</v>
      </c>
      <c r="F89" s="23" t="s">
        <v>98</v>
      </c>
      <c r="G89" s="20">
        <v>1130000</v>
      </c>
      <c r="H89" s="19">
        <v>500000</v>
      </c>
    </row>
    <row r="90" spans="1:8">
      <c r="A90" s="22">
        <v>88</v>
      </c>
      <c r="B90" s="22" t="s">
        <v>279</v>
      </c>
      <c r="C90" s="22" t="s">
        <v>108</v>
      </c>
      <c r="D90" s="22" t="s">
        <v>856</v>
      </c>
      <c r="E90" s="24" t="s">
        <v>855</v>
      </c>
      <c r="F90" s="23" t="s">
        <v>82</v>
      </c>
      <c r="G90" s="20">
        <v>359000</v>
      </c>
      <c r="H90" s="19">
        <v>22000</v>
      </c>
    </row>
    <row r="91" spans="1:8">
      <c r="A91" s="22">
        <v>89</v>
      </c>
      <c r="B91" s="22" t="s">
        <v>854</v>
      </c>
      <c r="C91" s="22" t="s">
        <v>77</v>
      </c>
      <c r="D91" s="22" t="s">
        <v>853</v>
      </c>
      <c r="E91" s="24" t="s">
        <v>852</v>
      </c>
      <c r="F91" s="23" t="s">
        <v>82</v>
      </c>
      <c r="G91" s="20">
        <v>137255.29999999999</v>
      </c>
      <c r="H91" s="19">
        <v>67898.260000000009</v>
      </c>
    </row>
    <row r="92" spans="1:8">
      <c r="A92" s="22">
        <v>90</v>
      </c>
      <c r="B92" s="22" t="s">
        <v>344</v>
      </c>
      <c r="C92" s="22" t="s">
        <v>96</v>
      </c>
      <c r="D92" s="22" t="s">
        <v>851</v>
      </c>
      <c r="E92" s="24" t="s">
        <v>850</v>
      </c>
      <c r="F92" s="23" t="s">
        <v>82</v>
      </c>
      <c r="G92" s="20">
        <v>230633.13</v>
      </c>
      <c r="H92" s="19">
        <v>163444</v>
      </c>
    </row>
    <row r="93" spans="1:8">
      <c r="A93" s="22">
        <v>91</v>
      </c>
      <c r="B93" s="22" t="s">
        <v>849</v>
      </c>
      <c r="C93" s="22" t="s">
        <v>85</v>
      </c>
      <c r="D93" s="22" t="s">
        <v>848</v>
      </c>
      <c r="E93" s="24" t="s">
        <v>145</v>
      </c>
      <c r="F93" s="23" t="s">
        <v>82</v>
      </c>
      <c r="G93" s="20">
        <v>70800</v>
      </c>
      <c r="H93" s="19">
        <v>49200</v>
      </c>
    </row>
    <row r="94" spans="1:8">
      <c r="A94" s="22">
        <v>92</v>
      </c>
      <c r="B94" s="22" t="s">
        <v>847</v>
      </c>
      <c r="C94" s="22" t="s">
        <v>77</v>
      </c>
      <c r="D94" s="22" t="s">
        <v>846</v>
      </c>
      <c r="E94" s="24" t="s">
        <v>845</v>
      </c>
      <c r="F94" s="23" t="s">
        <v>144</v>
      </c>
      <c r="G94" s="20">
        <v>800000</v>
      </c>
      <c r="H94" s="19">
        <v>364918.42999999993</v>
      </c>
    </row>
    <row r="95" spans="1:8">
      <c r="A95" s="22">
        <v>93</v>
      </c>
      <c r="B95" s="22" t="s">
        <v>307</v>
      </c>
      <c r="C95" s="22" t="s">
        <v>101</v>
      </c>
      <c r="D95" s="22" t="s">
        <v>844</v>
      </c>
      <c r="E95" s="24" t="s">
        <v>843</v>
      </c>
      <c r="F95" s="23" t="s">
        <v>98</v>
      </c>
      <c r="G95" s="20">
        <v>632002.81999999995</v>
      </c>
      <c r="H95" s="19">
        <v>20328</v>
      </c>
    </row>
    <row r="96" spans="1:8">
      <c r="A96" s="22">
        <v>94</v>
      </c>
      <c r="B96" s="22" t="s">
        <v>139</v>
      </c>
      <c r="C96" s="22" t="s">
        <v>108</v>
      </c>
      <c r="D96" s="22" t="s">
        <v>842</v>
      </c>
      <c r="E96" s="24" t="s">
        <v>841</v>
      </c>
      <c r="F96" s="23" t="s">
        <v>82</v>
      </c>
      <c r="G96" s="20">
        <v>190000</v>
      </c>
      <c r="H96" s="19">
        <v>60000</v>
      </c>
    </row>
    <row r="97" spans="1:8">
      <c r="A97" s="22">
        <v>95</v>
      </c>
      <c r="B97" s="22" t="s">
        <v>86</v>
      </c>
      <c r="C97" s="22" t="s">
        <v>85</v>
      </c>
      <c r="D97" s="22" t="s">
        <v>840</v>
      </c>
      <c r="E97" s="24" t="s">
        <v>839</v>
      </c>
      <c r="F97" s="23" t="s">
        <v>79</v>
      </c>
      <c r="G97" s="20">
        <v>736900</v>
      </c>
      <c r="H97" s="19">
        <v>223100</v>
      </c>
    </row>
    <row r="98" spans="1:8">
      <c r="A98" s="22">
        <v>96</v>
      </c>
      <c r="B98" s="22" t="s">
        <v>838</v>
      </c>
      <c r="C98" s="22" t="s">
        <v>126</v>
      </c>
      <c r="D98" s="22" t="s">
        <v>837</v>
      </c>
      <c r="E98" s="24" t="s">
        <v>836</v>
      </c>
      <c r="F98" s="23" t="s">
        <v>82</v>
      </c>
      <c r="G98" s="20">
        <v>281600</v>
      </c>
      <c r="H98" s="19">
        <v>38400</v>
      </c>
    </row>
    <row r="99" spans="1:8">
      <c r="A99" s="22">
        <v>97</v>
      </c>
      <c r="B99" s="22" t="s">
        <v>835</v>
      </c>
      <c r="C99" s="22" t="s">
        <v>101</v>
      </c>
      <c r="D99" s="22" t="s">
        <v>834</v>
      </c>
      <c r="E99" s="24" t="s">
        <v>833</v>
      </c>
      <c r="F99" s="23" t="s">
        <v>194</v>
      </c>
      <c r="G99" s="20">
        <v>1915000</v>
      </c>
      <c r="H99" s="19">
        <v>0</v>
      </c>
    </row>
    <row r="100" spans="1:8">
      <c r="A100" s="22">
        <v>98</v>
      </c>
      <c r="B100" s="22" t="s">
        <v>383</v>
      </c>
      <c r="C100" s="22" t="s">
        <v>101</v>
      </c>
      <c r="D100" s="22" t="s">
        <v>832</v>
      </c>
      <c r="E100" s="24" t="s">
        <v>381</v>
      </c>
      <c r="F100" s="23" t="s">
        <v>82</v>
      </c>
      <c r="G100" s="20">
        <v>614009.02</v>
      </c>
      <c r="H100" s="19">
        <v>80000</v>
      </c>
    </row>
    <row r="101" spans="1:8">
      <c r="A101" s="22">
        <v>99</v>
      </c>
      <c r="B101" s="22" t="s">
        <v>374</v>
      </c>
      <c r="C101" s="22" t="s">
        <v>108</v>
      </c>
      <c r="D101" s="22" t="s">
        <v>831</v>
      </c>
      <c r="E101" s="24" t="s">
        <v>830</v>
      </c>
      <c r="F101" s="23" t="s">
        <v>79</v>
      </c>
      <c r="G101" s="20">
        <v>788523</v>
      </c>
      <c r="H101" s="19">
        <v>11477</v>
      </c>
    </row>
    <row r="102" spans="1:8">
      <c r="A102" s="22">
        <v>100</v>
      </c>
      <c r="B102" s="22" t="s">
        <v>829</v>
      </c>
      <c r="C102" s="22" t="s">
        <v>108</v>
      </c>
      <c r="D102" s="22" t="s">
        <v>828</v>
      </c>
      <c r="E102" s="24" t="s">
        <v>273</v>
      </c>
      <c r="F102" s="23" t="s">
        <v>98</v>
      </c>
      <c r="G102" s="20">
        <v>100117.64</v>
      </c>
      <c r="H102" s="19">
        <v>87780.62000000001</v>
      </c>
    </row>
    <row r="103" spans="1:8">
      <c r="A103" s="22">
        <v>101</v>
      </c>
      <c r="B103" s="22" t="s">
        <v>827</v>
      </c>
      <c r="C103" s="22" t="s">
        <v>126</v>
      </c>
      <c r="D103" s="22" t="s">
        <v>826</v>
      </c>
      <c r="E103" s="24" t="s">
        <v>825</v>
      </c>
      <c r="F103" s="23" t="s">
        <v>214</v>
      </c>
      <c r="G103" s="20">
        <v>591700</v>
      </c>
      <c r="H103" s="19">
        <v>0</v>
      </c>
    </row>
    <row r="104" spans="1:8">
      <c r="A104" s="22">
        <v>102</v>
      </c>
      <c r="B104" s="22" t="s">
        <v>824</v>
      </c>
      <c r="C104" s="22" t="s">
        <v>85</v>
      </c>
      <c r="D104" s="22" t="s">
        <v>823</v>
      </c>
      <c r="E104" s="24" t="s">
        <v>822</v>
      </c>
      <c r="F104" s="23" t="s">
        <v>98</v>
      </c>
      <c r="G104" s="20">
        <v>840000</v>
      </c>
      <c r="H104" s="19">
        <v>1055000</v>
      </c>
    </row>
    <row r="105" spans="1:8">
      <c r="A105" s="22">
        <v>103</v>
      </c>
      <c r="B105" s="22" t="s">
        <v>363</v>
      </c>
      <c r="C105" s="22" t="s">
        <v>77</v>
      </c>
      <c r="D105" s="22" t="s">
        <v>821</v>
      </c>
      <c r="E105" s="24" t="s">
        <v>820</v>
      </c>
      <c r="F105" s="23" t="s">
        <v>98</v>
      </c>
      <c r="G105" s="20">
        <v>800000</v>
      </c>
      <c r="H105" s="19">
        <v>450000</v>
      </c>
    </row>
    <row r="106" spans="1:8">
      <c r="A106" s="22">
        <v>104</v>
      </c>
      <c r="B106" s="22" t="s">
        <v>91</v>
      </c>
      <c r="C106" s="22" t="s">
        <v>85</v>
      </c>
      <c r="D106" s="22" t="s">
        <v>819</v>
      </c>
      <c r="E106" s="24" t="s">
        <v>818</v>
      </c>
      <c r="F106" s="23" t="s">
        <v>79</v>
      </c>
      <c r="G106" s="20">
        <v>196000</v>
      </c>
      <c r="H106" s="19">
        <v>204000</v>
      </c>
    </row>
    <row r="107" spans="1:8">
      <c r="A107" s="22">
        <v>105</v>
      </c>
      <c r="B107" s="22" t="s">
        <v>297</v>
      </c>
      <c r="C107" s="22" t="s">
        <v>77</v>
      </c>
      <c r="D107" s="22" t="s">
        <v>817</v>
      </c>
      <c r="E107" s="24" t="s">
        <v>816</v>
      </c>
      <c r="F107" s="23" t="s">
        <v>144</v>
      </c>
      <c r="G107" s="20">
        <v>127789.32</v>
      </c>
      <c r="H107" s="19">
        <v>238172.12</v>
      </c>
    </row>
    <row r="108" spans="1:8">
      <c r="A108" s="22">
        <v>106</v>
      </c>
      <c r="B108" s="22" t="s">
        <v>815</v>
      </c>
      <c r="C108" s="22" t="s">
        <v>77</v>
      </c>
      <c r="D108" s="22" t="s">
        <v>814</v>
      </c>
      <c r="E108" s="24" t="s">
        <v>813</v>
      </c>
      <c r="F108" s="23" t="s">
        <v>144</v>
      </c>
      <c r="G108" s="20">
        <v>800000</v>
      </c>
      <c r="H108" s="19">
        <v>267730.07000000007</v>
      </c>
    </row>
    <row r="109" spans="1:8">
      <c r="A109" s="22">
        <v>107</v>
      </c>
      <c r="B109" s="22" t="s">
        <v>812</v>
      </c>
      <c r="C109" s="22" t="s">
        <v>157</v>
      </c>
      <c r="D109" s="22" t="s">
        <v>811</v>
      </c>
      <c r="E109" s="24" t="s">
        <v>810</v>
      </c>
      <c r="F109" s="23" t="s">
        <v>82</v>
      </c>
      <c r="G109" s="20">
        <v>750000</v>
      </c>
      <c r="H109" s="19">
        <v>0</v>
      </c>
    </row>
    <row r="110" spans="1:8">
      <c r="A110" s="22">
        <v>108</v>
      </c>
      <c r="B110" s="22" t="s">
        <v>809</v>
      </c>
      <c r="C110" s="22" t="s">
        <v>126</v>
      </c>
      <c r="D110" s="22" t="s">
        <v>808</v>
      </c>
      <c r="E110" s="24" t="s">
        <v>807</v>
      </c>
      <c r="F110" s="23" t="s">
        <v>194</v>
      </c>
      <c r="G110" s="20">
        <v>2000000</v>
      </c>
      <c r="H110" s="19">
        <v>995987.56999999983</v>
      </c>
    </row>
    <row r="111" spans="1:8">
      <c r="A111" s="22">
        <v>109</v>
      </c>
      <c r="B111" s="22" t="s">
        <v>806</v>
      </c>
      <c r="C111" s="22" t="s">
        <v>108</v>
      </c>
      <c r="D111" s="22" t="s">
        <v>805</v>
      </c>
      <c r="E111" s="24" t="s">
        <v>804</v>
      </c>
      <c r="F111" s="23" t="s">
        <v>144</v>
      </c>
      <c r="G111" s="20">
        <v>281096.34000000003</v>
      </c>
      <c r="H111" s="19">
        <v>88903.659999999974</v>
      </c>
    </row>
    <row r="112" spans="1:8">
      <c r="A112" s="22">
        <v>110</v>
      </c>
      <c r="B112" s="22" t="s">
        <v>803</v>
      </c>
      <c r="C112" s="22" t="s">
        <v>85</v>
      </c>
      <c r="D112" s="22" t="s">
        <v>802</v>
      </c>
      <c r="E112" s="24" t="s">
        <v>801</v>
      </c>
      <c r="F112" s="23" t="s">
        <v>82</v>
      </c>
      <c r="G112" s="20">
        <v>92324.72</v>
      </c>
      <c r="H112" s="19">
        <v>116600</v>
      </c>
    </row>
    <row r="113" spans="1:8">
      <c r="A113" s="22">
        <v>111</v>
      </c>
      <c r="B113" s="22" t="s">
        <v>800</v>
      </c>
      <c r="C113" s="22" t="s">
        <v>126</v>
      </c>
      <c r="D113" s="22" t="s">
        <v>799</v>
      </c>
      <c r="E113" s="24" t="s">
        <v>798</v>
      </c>
      <c r="F113" s="23" t="s">
        <v>144</v>
      </c>
      <c r="G113" s="20">
        <v>155113.76</v>
      </c>
      <c r="H113" s="19">
        <v>70000</v>
      </c>
    </row>
    <row r="114" spans="1:8">
      <c r="A114" s="22">
        <v>112</v>
      </c>
      <c r="B114" s="22" t="s">
        <v>797</v>
      </c>
      <c r="C114" s="22" t="s">
        <v>126</v>
      </c>
      <c r="D114" s="22" t="s">
        <v>796</v>
      </c>
      <c r="E114" s="24" t="s">
        <v>230</v>
      </c>
      <c r="F114" s="23" t="s">
        <v>82</v>
      </c>
      <c r="G114" s="20">
        <v>154000</v>
      </c>
      <c r="H114" s="19">
        <v>66000</v>
      </c>
    </row>
    <row r="115" spans="1:8">
      <c r="A115" s="22">
        <v>113</v>
      </c>
      <c r="B115" s="22" t="s">
        <v>285</v>
      </c>
      <c r="C115" s="22" t="s">
        <v>108</v>
      </c>
      <c r="D115" s="22" t="s">
        <v>795</v>
      </c>
      <c r="E115" s="24" t="s">
        <v>794</v>
      </c>
      <c r="F115" s="23" t="s">
        <v>144</v>
      </c>
      <c r="G115" s="20">
        <v>438150</v>
      </c>
      <c r="H115" s="19">
        <v>196850</v>
      </c>
    </row>
    <row r="116" spans="1:8">
      <c r="A116" s="22">
        <v>114</v>
      </c>
      <c r="B116" s="22" t="s">
        <v>178</v>
      </c>
      <c r="C116" s="22" t="s">
        <v>77</v>
      </c>
      <c r="D116" s="22" t="s">
        <v>793</v>
      </c>
      <c r="E116" s="24" t="s">
        <v>792</v>
      </c>
      <c r="F116" s="23" t="s">
        <v>82</v>
      </c>
      <c r="G116" s="20">
        <v>186311.04000000001</v>
      </c>
      <c r="H116" s="19">
        <v>52500</v>
      </c>
    </row>
    <row r="117" spans="1:8">
      <c r="A117" s="22">
        <v>115</v>
      </c>
      <c r="B117" s="22" t="s">
        <v>791</v>
      </c>
      <c r="C117" s="22" t="s">
        <v>85</v>
      </c>
      <c r="D117" s="22" t="s">
        <v>790</v>
      </c>
      <c r="E117" s="24" t="s">
        <v>789</v>
      </c>
      <c r="F117" s="23" t="s">
        <v>82</v>
      </c>
      <c r="G117" s="20">
        <v>635000</v>
      </c>
      <c r="H117" s="19">
        <v>0</v>
      </c>
    </row>
    <row r="118" spans="1:8">
      <c r="A118" s="22">
        <v>116</v>
      </c>
      <c r="B118" s="22" t="s">
        <v>788</v>
      </c>
      <c r="C118" s="22" t="s">
        <v>157</v>
      </c>
      <c r="D118" s="22" t="s">
        <v>787</v>
      </c>
      <c r="E118" s="24" t="s">
        <v>786</v>
      </c>
      <c r="F118" s="23" t="s">
        <v>82</v>
      </c>
      <c r="G118" s="20">
        <v>196500</v>
      </c>
      <c r="H118" s="19">
        <v>4500</v>
      </c>
    </row>
    <row r="119" spans="1:8">
      <c r="A119" s="22">
        <v>117</v>
      </c>
      <c r="B119" s="22" t="s">
        <v>294</v>
      </c>
      <c r="C119" s="22" t="s">
        <v>101</v>
      </c>
      <c r="D119" s="22" t="s">
        <v>785</v>
      </c>
      <c r="E119" s="24" t="s">
        <v>784</v>
      </c>
      <c r="F119" s="23" t="s">
        <v>82</v>
      </c>
      <c r="G119" s="20">
        <v>267750</v>
      </c>
      <c r="H119" s="19">
        <v>47250</v>
      </c>
    </row>
    <row r="120" spans="1:8" ht="30">
      <c r="A120" s="22">
        <v>118</v>
      </c>
      <c r="B120" s="22" t="s">
        <v>783</v>
      </c>
      <c r="C120" s="22" t="s">
        <v>101</v>
      </c>
      <c r="D120" s="22" t="s">
        <v>782</v>
      </c>
      <c r="E120" s="24" t="s">
        <v>781</v>
      </c>
      <c r="F120" s="23" t="s">
        <v>144</v>
      </c>
      <c r="G120" s="20">
        <v>253500</v>
      </c>
      <c r="H120" s="19">
        <v>126500</v>
      </c>
    </row>
    <row r="121" spans="1:8">
      <c r="A121" s="22">
        <v>119</v>
      </c>
      <c r="B121" s="22" t="s">
        <v>780</v>
      </c>
      <c r="C121" s="22" t="s">
        <v>108</v>
      </c>
      <c r="D121" s="22" t="s">
        <v>779</v>
      </c>
      <c r="E121" s="24" t="s">
        <v>778</v>
      </c>
      <c r="F121" s="23" t="s">
        <v>82</v>
      </c>
      <c r="G121" s="20">
        <v>527410.28</v>
      </c>
      <c r="H121" s="19">
        <v>50000</v>
      </c>
    </row>
    <row r="122" spans="1:8">
      <c r="A122" s="22">
        <v>120</v>
      </c>
      <c r="B122" s="22" t="s">
        <v>369</v>
      </c>
      <c r="C122" s="22" t="s">
        <v>96</v>
      </c>
      <c r="D122" s="22" t="s">
        <v>777</v>
      </c>
      <c r="E122" s="24" t="s">
        <v>367</v>
      </c>
      <c r="F122" s="23" t="s">
        <v>74</v>
      </c>
      <c r="G122" s="20">
        <v>1295000</v>
      </c>
      <c r="H122" s="19">
        <v>0</v>
      </c>
    </row>
    <row r="123" spans="1:8" ht="30">
      <c r="A123" s="22">
        <v>121</v>
      </c>
      <c r="B123" s="22" t="s">
        <v>776</v>
      </c>
      <c r="C123" s="22" t="s">
        <v>108</v>
      </c>
      <c r="D123" s="22" t="s">
        <v>775</v>
      </c>
      <c r="E123" s="24" t="s">
        <v>774</v>
      </c>
      <c r="F123" s="23" t="s">
        <v>144</v>
      </c>
      <c r="G123" s="20">
        <v>255925.02</v>
      </c>
      <c r="H123" s="19">
        <v>0</v>
      </c>
    </row>
    <row r="124" spans="1:8">
      <c r="A124" s="22">
        <v>122</v>
      </c>
      <c r="B124" s="22" t="s">
        <v>773</v>
      </c>
      <c r="C124" s="22" t="s">
        <v>108</v>
      </c>
      <c r="D124" s="22" t="s">
        <v>772</v>
      </c>
      <c r="E124" s="24" t="s">
        <v>771</v>
      </c>
      <c r="F124" s="23" t="s">
        <v>770</v>
      </c>
      <c r="G124" s="20">
        <v>788000</v>
      </c>
      <c r="H124" s="19">
        <v>0</v>
      </c>
    </row>
    <row r="125" spans="1:8">
      <c r="A125" s="22">
        <v>123</v>
      </c>
      <c r="B125" s="22" t="s">
        <v>769</v>
      </c>
      <c r="C125" s="22" t="s">
        <v>157</v>
      </c>
      <c r="D125" s="22" t="s">
        <v>768</v>
      </c>
      <c r="E125" s="24" t="s">
        <v>767</v>
      </c>
      <c r="F125" s="23" t="s">
        <v>144</v>
      </c>
      <c r="G125" s="20">
        <v>371680.96</v>
      </c>
      <c r="H125" s="19">
        <v>3100</v>
      </c>
    </row>
    <row r="126" spans="1:8">
      <c r="A126" s="22">
        <v>124</v>
      </c>
      <c r="B126" s="22" t="s">
        <v>766</v>
      </c>
      <c r="C126" s="22" t="s">
        <v>108</v>
      </c>
      <c r="D126" s="22" t="s">
        <v>765</v>
      </c>
      <c r="E126" s="24" t="s">
        <v>764</v>
      </c>
      <c r="F126" s="23" t="s">
        <v>82</v>
      </c>
      <c r="G126" s="20">
        <v>284789.55</v>
      </c>
      <c r="H126" s="19">
        <v>944</v>
      </c>
    </row>
    <row r="127" spans="1:8" ht="30">
      <c r="A127" s="22">
        <v>125</v>
      </c>
      <c r="B127" s="22" t="s">
        <v>763</v>
      </c>
      <c r="C127" s="22" t="s">
        <v>126</v>
      </c>
      <c r="D127" s="22" t="s">
        <v>762</v>
      </c>
      <c r="E127" s="24" t="s">
        <v>761</v>
      </c>
      <c r="F127" s="23" t="s">
        <v>98</v>
      </c>
      <c r="G127" s="20">
        <v>685648</v>
      </c>
      <c r="H127" s="19">
        <v>0</v>
      </c>
    </row>
    <row r="128" spans="1:8">
      <c r="A128" s="22">
        <v>126</v>
      </c>
      <c r="B128" s="22" t="s">
        <v>355</v>
      </c>
      <c r="C128" s="22" t="s">
        <v>126</v>
      </c>
      <c r="D128" s="22" t="s">
        <v>760</v>
      </c>
      <c r="E128" s="24" t="s">
        <v>759</v>
      </c>
      <c r="F128" s="23" t="s">
        <v>82</v>
      </c>
      <c r="G128" s="20">
        <v>800000</v>
      </c>
      <c r="H128" s="19">
        <v>180000</v>
      </c>
    </row>
    <row r="129" spans="1:8">
      <c r="A129" s="22">
        <v>127</v>
      </c>
      <c r="B129" s="22" t="s">
        <v>330</v>
      </c>
      <c r="C129" s="22" t="s">
        <v>108</v>
      </c>
      <c r="D129" s="22" t="s">
        <v>758</v>
      </c>
      <c r="E129" s="24" t="s">
        <v>757</v>
      </c>
      <c r="F129" s="23" t="s">
        <v>144</v>
      </c>
      <c r="G129" s="20">
        <v>509025.22</v>
      </c>
      <c r="H129" s="19">
        <v>97464.729999999981</v>
      </c>
    </row>
    <row r="130" spans="1:8">
      <c r="A130" s="22">
        <v>128</v>
      </c>
      <c r="B130" s="22" t="s">
        <v>756</v>
      </c>
      <c r="C130" s="22" t="s">
        <v>85</v>
      </c>
      <c r="D130" s="22" t="s">
        <v>755</v>
      </c>
      <c r="E130" s="24" t="s">
        <v>754</v>
      </c>
      <c r="F130" s="23" t="s">
        <v>144</v>
      </c>
      <c r="G130" s="20">
        <v>712490.08</v>
      </c>
      <c r="H130" s="19">
        <v>90750</v>
      </c>
    </row>
    <row r="131" spans="1:8">
      <c r="A131" s="22">
        <v>129</v>
      </c>
      <c r="B131" s="22" t="s">
        <v>753</v>
      </c>
      <c r="C131" s="22" t="s">
        <v>101</v>
      </c>
      <c r="D131" s="22" t="s">
        <v>752</v>
      </c>
      <c r="E131" s="24" t="s">
        <v>751</v>
      </c>
      <c r="F131" s="23" t="s">
        <v>74</v>
      </c>
      <c r="G131" s="20">
        <v>1037894.92</v>
      </c>
      <c r="H131" s="19">
        <v>260473.71999999986</v>
      </c>
    </row>
    <row r="132" spans="1:8">
      <c r="A132" s="22">
        <v>130</v>
      </c>
      <c r="B132" s="22" t="s">
        <v>750</v>
      </c>
      <c r="C132" s="22" t="s">
        <v>126</v>
      </c>
      <c r="D132" s="22" t="s">
        <v>749</v>
      </c>
      <c r="E132" s="24" t="s">
        <v>748</v>
      </c>
      <c r="F132" s="23" t="s">
        <v>82</v>
      </c>
      <c r="G132" s="20">
        <v>122556.79</v>
      </c>
      <c r="H132" s="19">
        <v>87552.500000000015</v>
      </c>
    </row>
    <row r="133" spans="1:8">
      <c r="A133" s="22">
        <v>131</v>
      </c>
      <c r="B133" s="22" t="s">
        <v>747</v>
      </c>
      <c r="C133" s="22" t="s">
        <v>101</v>
      </c>
      <c r="D133" s="22" t="s">
        <v>746</v>
      </c>
      <c r="E133" s="24" t="s">
        <v>745</v>
      </c>
      <c r="F133" s="23" t="s">
        <v>144</v>
      </c>
      <c r="G133" s="20">
        <v>173644.79999999999</v>
      </c>
      <c r="H133" s="19">
        <v>220000</v>
      </c>
    </row>
    <row r="134" spans="1:8">
      <c r="A134" s="22">
        <v>132</v>
      </c>
      <c r="B134" s="22" t="s">
        <v>347</v>
      </c>
      <c r="C134" s="22" t="s">
        <v>85</v>
      </c>
      <c r="D134" s="22" t="s">
        <v>744</v>
      </c>
      <c r="E134" s="24" t="s">
        <v>743</v>
      </c>
      <c r="F134" s="23" t="s">
        <v>74</v>
      </c>
      <c r="G134" s="20">
        <v>119100.69</v>
      </c>
      <c r="H134" s="19">
        <v>65600</v>
      </c>
    </row>
    <row r="135" spans="1:8">
      <c r="A135" s="22">
        <v>133</v>
      </c>
      <c r="B135" s="22" t="s">
        <v>742</v>
      </c>
      <c r="C135" s="22" t="s">
        <v>85</v>
      </c>
      <c r="D135" s="22" t="s">
        <v>741</v>
      </c>
      <c r="E135" s="24" t="s">
        <v>740</v>
      </c>
      <c r="F135" s="23" t="s">
        <v>82</v>
      </c>
      <c r="G135" s="20">
        <v>355000</v>
      </c>
      <c r="H135" s="19">
        <v>45000</v>
      </c>
    </row>
    <row r="136" spans="1:8">
      <c r="A136" s="22">
        <v>134</v>
      </c>
      <c r="B136" s="22" t="s">
        <v>739</v>
      </c>
      <c r="C136" s="22" t="s">
        <v>108</v>
      </c>
      <c r="D136" s="22" t="s">
        <v>738</v>
      </c>
      <c r="E136" s="24" t="s">
        <v>737</v>
      </c>
      <c r="F136" s="23" t="s">
        <v>82</v>
      </c>
      <c r="G136" s="20">
        <v>110109.51</v>
      </c>
      <c r="H136" s="19">
        <v>136832</v>
      </c>
    </row>
    <row r="137" spans="1:8">
      <c r="A137" s="22">
        <v>135</v>
      </c>
      <c r="B137" s="22" t="s">
        <v>291</v>
      </c>
      <c r="C137" s="22" t="s">
        <v>85</v>
      </c>
      <c r="D137" s="22" t="s">
        <v>736</v>
      </c>
      <c r="E137" s="24" t="s">
        <v>735</v>
      </c>
      <c r="F137" s="23" t="s">
        <v>98</v>
      </c>
      <c r="G137" s="20">
        <v>109281.83</v>
      </c>
      <c r="H137" s="19">
        <v>127499.99999999999</v>
      </c>
    </row>
    <row r="138" spans="1:8">
      <c r="A138" s="22">
        <v>136</v>
      </c>
      <c r="B138" s="22" t="s">
        <v>734</v>
      </c>
      <c r="C138" s="22" t="s">
        <v>85</v>
      </c>
      <c r="D138" s="22" t="s">
        <v>733</v>
      </c>
      <c r="E138" s="24" t="s">
        <v>643</v>
      </c>
      <c r="F138" s="23" t="s">
        <v>207</v>
      </c>
      <c r="G138" s="20">
        <v>800000</v>
      </c>
      <c r="H138" s="19">
        <v>2150</v>
      </c>
    </row>
    <row r="139" spans="1:8">
      <c r="A139" s="22">
        <v>137</v>
      </c>
      <c r="B139" s="22" t="s">
        <v>732</v>
      </c>
      <c r="C139" s="22" t="s">
        <v>85</v>
      </c>
      <c r="D139" s="22" t="s">
        <v>731</v>
      </c>
      <c r="E139" s="24" t="s">
        <v>730</v>
      </c>
      <c r="F139" s="23" t="s">
        <v>82</v>
      </c>
      <c r="G139" s="20">
        <v>498117.15</v>
      </c>
      <c r="H139" s="19">
        <v>3882.8499999999767</v>
      </c>
    </row>
    <row r="140" spans="1:8">
      <c r="A140" s="22">
        <v>138</v>
      </c>
      <c r="B140" s="22" t="s">
        <v>304</v>
      </c>
      <c r="C140" s="22" t="s">
        <v>85</v>
      </c>
      <c r="D140" s="22" t="s">
        <v>729</v>
      </c>
      <c r="E140" s="24" t="s">
        <v>728</v>
      </c>
      <c r="F140" s="23" t="s">
        <v>82</v>
      </c>
      <c r="G140" s="20">
        <v>447532.79999999999</v>
      </c>
      <c r="H140" s="19">
        <v>162500.00000000006</v>
      </c>
    </row>
    <row r="141" spans="1:8">
      <c r="A141" s="22">
        <v>139</v>
      </c>
      <c r="B141" s="22" t="s">
        <v>727</v>
      </c>
      <c r="C141" s="22" t="s">
        <v>85</v>
      </c>
      <c r="D141" s="22" t="s">
        <v>726</v>
      </c>
      <c r="E141" s="24" t="s">
        <v>725</v>
      </c>
      <c r="F141" s="23" t="s">
        <v>82</v>
      </c>
      <c r="G141" s="20">
        <v>192908.72</v>
      </c>
      <c r="H141" s="19">
        <v>24640</v>
      </c>
    </row>
    <row r="142" spans="1:8">
      <c r="A142" s="22">
        <v>140</v>
      </c>
      <c r="B142" s="22" t="s">
        <v>724</v>
      </c>
      <c r="C142" s="22" t="s">
        <v>126</v>
      </c>
      <c r="D142" s="22" t="s">
        <v>723</v>
      </c>
      <c r="E142" s="24" t="s">
        <v>722</v>
      </c>
      <c r="F142" s="23" t="s">
        <v>144</v>
      </c>
      <c r="G142" s="20">
        <v>227000</v>
      </c>
      <c r="H142" s="19">
        <v>0</v>
      </c>
    </row>
    <row r="143" spans="1:8">
      <c r="A143" s="22">
        <v>141</v>
      </c>
      <c r="B143" s="22" t="s">
        <v>721</v>
      </c>
      <c r="C143" s="22" t="s">
        <v>85</v>
      </c>
      <c r="D143" s="22" t="s">
        <v>720</v>
      </c>
      <c r="E143" s="24" t="s">
        <v>719</v>
      </c>
      <c r="F143" s="23" t="s">
        <v>82</v>
      </c>
      <c r="G143" s="20">
        <v>455000</v>
      </c>
      <c r="H143" s="19">
        <v>0</v>
      </c>
    </row>
    <row r="144" spans="1:8">
      <c r="A144" s="22">
        <v>142</v>
      </c>
      <c r="B144" s="22" t="s">
        <v>262</v>
      </c>
      <c r="C144" s="22" t="s">
        <v>101</v>
      </c>
      <c r="D144" s="22" t="s">
        <v>171</v>
      </c>
      <c r="E144" s="24" t="s">
        <v>718</v>
      </c>
      <c r="F144" s="23" t="s">
        <v>98</v>
      </c>
      <c r="G144" s="20">
        <v>1715000</v>
      </c>
      <c r="H144" s="19">
        <v>3749530</v>
      </c>
    </row>
    <row r="145" spans="1:8">
      <c r="A145" s="22">
        <v>143</v>
      </c>
      <c r="B145" s="22" t="s">
        <v>217</v>
      </c>
      <c r="C145" s="22" t="s">
        <v>108</v>
      </c>
      <c r="D145" s="22" t="s">
        <v>717</v>
      </c>
      <c r="E145" s="24" t="s">
        <v>716</v>
      </c>
      <c r="F145" s="23" t="s">
        <v>82</v>
      </c>
      <c r="G145" s="20">
        <v>230000</v>
      </c>
      <c r="H145" s="19">
        <v>0</v>
      </c>
    </row>
    <row r="146" spans="1:8">
      <c r="A146" s="22">
        <v>144</v>
      </c>
      <c r="B146" s="22" t="s">
        <v>715</v>
      </c>
      <c r="C146" s="22" t="s">
        <v>85</v>
      </c>
      <c r="D146" s="22" t="s">
        <v>714</v>
      </c>
      <c r="E146" s="24" t="s">
        <v>185</v>
      </c>
      <c r="F146" s="23" t="s">
        <v>82</v>
      </c>
      <c r="G146" s="20">
        <v>213459.86</v>
      </c>
      <c r="H146" s="19">
        <v>32358.530000000028</v>
      </c>
    </row>
    <row r="147" spans="1:8">
      <c r="A147" s="22">
        <v>145</v>
      </c>
      <c r="B147" s="22" t="s">
        <v>243</v>
      </c>
      <c r="C147" s="22" t="s">
        <v>126</v>
      </c>
      <c r="D147" s="22" t="s">
        <v>713</v>
      </c>
      <c r="E147" s="24" t="s">
        <v>712</v>
      </c>
      <c r="F147" s="23" t="s">
        <v>144</v>
      </c>
      <c r="G147" s="20">
        <v>302559.74</v>
      </c>
      <c r="H147" s="19">
        <v>0</v>
      </c>
    </row>
    <row r="148" spans="1:8">
      <c r="A148" s="22">
        <v>146</v>
      </c>
      <c r="B148" s="22" t="s">
        <v>711</v>
      </c>
      <c r="C148" s="22" t="s">
        <v>101</v>
      </c>
      <c r="D148" s="22" t="s">
        <v>710</v>
      </c>
      <c r="E148" s="24" t="s">
        <v>709</v>
      </c>
      <c r="F148" s="23" t="s">
        <v>144</v>
      </c>
      <c r="G148" s="20">
        <v>261110.16</v>
      </c>
      <c r="H148" s="19">
        <v>523883.5</v>
      </c>
    </row>
    <row r="149" spans="1:8">
      <c r="A149" s="22">
        <v>147</v>
      </c>
      <c r="B149" s="22" t="s">
        <v>708</v>
      </c>
      <c r="C149" s="22" t="s">
        <v>126</v>
      </c>
      <c r="D149" s="22" t="s">
        <v>707</v>
      </c>
      <c r="E149" s="24" t="s">
        <v>706</v>
      </c>
      <c r="F149" s="23" t="s">
        <v>82</v>
      </c>
      <c r="G149" s="20">
        <v>169850</v>
      </c>
      <c r="H149" s="19">
        <v>45150</v>
      </c>
    </row>
    <row r="150" spans="1:8">
      <c r="A150" s="22">
        <v>148</v>
      </c>
      <c r="B150" s="22" t="s">
        <v>190</v>
      </c>
      <c r="C150" s="22" t="s">
        <v>101</v>
      </c>
      <c r="D150" s="22" t="s">
        <v>705</v>
      </c>
      <c r="E150" s="24" t="s">
        <v>704</v>
      </c>
      <c r="F150" s="23" t="s">
        <v>144</v>
      </c>
      <c r="G150" s="20">
        <v>200968.46</v>
      </c>
      <c r="H150" s="19">
        <v>0</v>
      </c>
    </row>
    <row r="151" spans="1:8">
      <c r="A151" s="22">
        <v>149</v>
      </c>
      <c r="B151" s="22" t="s">
        <v>703</v>
      </c>
      <c r="C151" s="22" t="s">
        <v>126</v>
      </c>
      <c r="D151" s="22" t="s">
        <v>702</v>
      </c>
      <c r="E151" s="24" t="s">
        <v>603</v>
      </c>
      <c r="F151" s="23" t="s">
        <v>82</v>
      </c>
      <c r="G151" s="20">
        <v>699464.85</v>
      </c>
      <c r="H151" s="19">
        <v>620000.00000000012</v>
      </c>
    </row>
    <row r="152" spans="1:8">
      <c r="A152" s="22">
        <v>150</v>
      </c>
      <c r="B152" s="22" t="s">
        <v>127</v>
      </c>
      <c r="C152" s="22" t="s">
        <v>126</v>
      </c>
      <c r="D152" s="22" t="s">
        <v>701</v>
      </c>
      <c r="E152" s="24" t="s">
        <v>700</v>
      </c>
      <c r="F152" s="23" t="s">
        <v>144</v>
      </c>
      <c r="G152" s="20">
        <v>659939.68999999994</v>
      </c>
      <c r="H152" s="19">
        <v>1940060.31</v>
      </c>
    </row>
    <row r="153" spans="1:8">
      <c r="A153" s="22">
        <v>151</v>
      </c>
      <c r="B153" s="22" t="s">
        <v>699</v>
      </c>
      <c r="C153" s="22" t="s">
        <v>85</v>
      </c>
      <c r="D153" s="22" t="s">
        <v>698</v>
      </c>
      <c r="E153" s="24" t="s">
        <v>697</v>
      </c>
      <c r="F153" s="23" t="s">
        <v>144</v>
      </c>
      <c r="G153" s="20">
        <v>798000</v>
      </c>
      <c r="H153" s="19">
        <v>0</v>
      </c>
    </row>
    <row r="154" spans="1:8">
      <c r="A154" s="22">
        <v>152</v>
      </c>
      <c r="B154" s="22" t="s">
        <v>696</v>
      </c>
      <c r="C154" s="22" t="s">
        <v>108</v>
      </c>
      <c r="D154" s="22" t="s">
        <v>695</v>
      </c>
      <c r="E154" s="24" t="s">
        <v>694</v>
      </c>
      <c r="F154" s="23" t="s">
        <v>82</v>
      </c>
      <c r="G154" s="20">
        <v>685000</v>
      </c>
      <c r="H154" s="19">
        <v>100000</v>
      </c>
    </row>
    <row r="155" spans="1:8">
      <c r="A155" s="22">
        <v>153</v>
      </c>
      <c r="B155" s="22" t="s">
        <v>693</v>
      </c>
      <c r="C155" s="22" t="s">
        <v>108</v>
      </c>
      <c r="D155" s="22" t="s">
        <v>692</v>
      </c>
      <c r="E155" s="24" t="s">
        <v>691</v>
      </c>
      <c r="F155" s="23" t="s">
        <v>144</v>
      </c>
      <c r="G155" s="20">
        <v>800000</v>
      </c>
      <c r="H155" s="19">
        <v>124624</v>
      </c>
    </row>
    <row r="156" spans="1:8">
      <c r="A156" s="22">
        <v>154</v>
      </c>
      <c r="B156" s="22" t="s">
        <v>169</v>
      </c>
      <c r="C156" s="22" t="s">
        <v>108</v>
      </c>
      <c r="D156" s="22" t="s">
        <v>690</v>
      </c>
      <c r="E156" s="24" t="s">
        <v>689</v>
      </c>
      <c r="F156" s="23" t="s">
        <v>82</v>
      </c>
      <c r="G156" s="20">
        <v>678802.09</v>
      </c>
      <c r="H156" s="19">
        <v>680000.00000000012</v>
      </c>
    </row>
    <row r="157" spans="1:8">
      <c r="A157" s="22">
        <v>155</v>
      </c>
      <c r="B157" s="22" t="s">
        <v>120</v>
      </c>
      <c r="C157" s="22" t="s">
        <v>77</v>
      </c>
      <c r="D157" s="22" t="s">
        <v>688</v>
      </c>
      <c r="E157" s="24" t="s">
        <v>687</v>
      </c>
      <c r="F157" s="23" t="s">
        <v>144</v>
      </c>
      <c r="G157" s="20">
        <v>572000</v>
      </c>
      <c r="H157" s="19">
        <v>0</v>
      </c>
    </row>
    <row r="158" spans="1:8">
      <c r="A158" s="22">
        <v>156</v>
      </c>
      <c r="B158" s="22" t="s">
        <v>686</v>
      </c>
      <c r="C158" s="22" t="s">
        <v>85</v>
      </c>
      <c r="D158" s="22" t="s">
        <v>685</v>
      </c>
      <c r="E158" s="24" t="s">
        <v>684</v>
      </c>
      <c r="F158" s="23" t="s">
        <v>214</v>
      </c>
      <c r="G158" s="20">
        <v>388288.8</v>
      </c>
      <c r="H158" s="19">
        <v>171000.00000000006</v>
      </c>
    </row>
    <row r="159" spans="1:8">
      <c r="A159" s="22">
        <v>157</v>
      </c>
      <c r="B159" s="22" t="s">
        <v>683</v>
      </c>
      <c r="C159" s="22" t="s">
        <v>126</v>
      </c>
      <c r="D159" s="22" t="s">
        <v>682</v>
      </c>
      <c r="E159" s="24" t="s">
        <v>681</v>
      </c>
      <c r="F159" s="23" t="s">
        <v>144</v>
      </c>
      <c r="G159" s="20">
        <v>311500</v>
      </c>
      <c r="H159" s="19">
        <v>38500</v>
      </c>
    </row>
    <row r="160" spans="1:8" ht="30">
      <c r="A160" s="22">
        <v>158</v>
      </c>
      <c r="B160" s="22" t="s">
        <v>680</v>
      </c>
      <c r="C160" s="22" t="s">
        <v>157</v>
      </c>
      <c r="D160" s="22" t="s">
        <v>679</v>
      </c>
      <c r="E160" s="24" t="s">
        <v>678</v>
      </c>
      <c r="F160" s="23" t="s">
        <v>82</v>
      </c>
      <c r="G160" s="20">
        <v>177724.7</v>
      </c>
      <c r="H160" s="19">
        <v>27275.299999999988</v>
      </c>
    </row>
    <row r="161" spans="1:8">
      <c r="A161" s="22">
        <v>159</v>
      </c>
      <c r="B161" s="22" t="s">
        <v>333</v>
      </c>
      <c r="C161" s="22" t="s">
        <v>157</v>
      </c>
      <c r="D161" s="22" t="s">
        <v>677</v>
      </c>
      <c r="E161" s="24" t="s">
        <v>676</v>
      </c>
      <c r="F161" s="23" t="s">
        <v>144</v>
      </c>
      <c r="G161" s="20">
        <v>265192.21000000002</v>
      </c>
      <c r="H161" s="19">
        <v>35621.25</v>
      </c>
    </row>
    <row r="162" spans="1:8">
      <c r="A162" s="22">
        <v>160</v>
      </c>
      <c r="B162" s="22" t="s">
        <v>325</v>
      </c>
      <c r="C162" s="22" t="s">
        <v>101</v>
      </c>
      <c r="D162" s="22" t="s">
        <v>675</v>
      </c>
      <c r="E162" s="24" t="s">
        <v>674</v>
      </c>
      <c r="F162" s="23" t="s">
        <v>82</v>
      </c>
      <c r="G162" s="20">
        <v>457774.61</v>
      </c>
      <c r="H162" s="19">
        <v>56578.880000000005</v>
      </c>
    </row>
    <row r="163" spans="1:8">
      <c r="A163" s="22">
        <v>161</v>
      </c>
      <c r="B163" s="22" t="s">
        <v>673</v>
      </c>
      <c r="C163" s="22" t="s">
        <v>96</v>
      </c>
      <c r="D163" s="22" t="s">
        <v>672</v>
      </c>
      <c r="E163" s="24" t="s">
        <v>671</v>
      </c>
      <c r="F163" s="23" t="s">
        <v>144</v>
      </c>
      <c r="G163" s="20">
        <v>319469.27</v>
      </c>
      <c r="H163" s="19">
        <v>43730.729999999981</v>
      </c>
    </row>
    <row r="164" spans="1:8">
      <c r="A164" s="22">
        <v>162</v>
      </c>
      <c r="B164" s="22" t="s">
        <v>670</v>
      </c>
      <c r="C164" s="22" t="s">
        <v>126</v>
      </c>
      <c r="D164" s="22" t="s">
        <v>669</v>
      </c>
      <c r="E164" s="24" t="s">
        <v>668</v>
      </c>
      <c r="F164" s="23" t="s">
        <v>98</v>
      </c>
      <c r="G164" s="20">
        <v>1774951.36</v>
      </c>
      <c r="H164" s="19">
        <v>524999.99999999977</v>
      </c>
    </row>
    <row r="165" spans="1:8">
      <c r="A165" s="22">
        <v>163</v>
      </c>
      <c r="B165" s="22" t="s">
        <v>667</v>
      </c>
      <c r="C165" s="22" t="s">
        <v>126</v>
      </c>
      <c r="D165" s="22" t="s">
        <v>666</v>
      </c>
      <c r="E165" s="24" t="s">
        <v>665</v>
      </c>
      <c r="F165" s="23" t="s">
        <v>82</v>
      </c>
      <c r="G165" s="20">
        <v>311500</v>
      </c>
      <c r="H165" s="19">
        <v>38500</v>
      </c>
    </row>
    <row r="166" spans="1:8">
      <c r="A166" s="22">
        <v>164</v>
      </c>
      <c r="B166" s="22" t="s">
        <v>310</v>
      </c>
      <c r="C166" s="22" t="s">
        <v>85</v>
      </c>
      <c r="D166" s="22" t="s">
        <v>309</v>
      </c>
      <c r="E166" s="24" t="s">
        <v>308</v>
      </c>
      <c r="F166" s="23" t="s">
        <v>82</v>
      </c>
      <c r="G166" s="20">
        <v>294049.52</v>
      </c>
      <c r="H166" s="19">
        <v>148856.71999999997</v>
      </c>
    </row>
    <row r="167" spans="1:8">
      <c r="A167" s="22">
        <v>165</v>
      </c>
      <c r="B167" s="22" t="s">
        <v>664</v>
      </c>
      <c r="C167" s="22" t="s">
        <v>108</v>
      </c>
      <c r="D167" s="22" t="s">
        <v>663</v>
      </c>
      <c r="E167" s="24" t="s">
        <v>662</v>
      </c>
      <c r="F167" s="23" t="s">
        <v>82</v>
      </c>
      <c r="G167" s="20">
        <v>193200</v>
      </c>
      <c r="H167" s="19">
        <v>86800</v>
      </c>
    </row>
    <row r="168" spans="1:8">
      <c r="A168" s="22">
        <v>166</v>
      </c>
      <c r="B168" s="22" t="s">
        <v>661</v>
      </c>
      <c r="C168" s="22" t="s">
        <v>108</v>
      </c>
      <c r="D168" s="22" t="s">
        <v>660</v>
      </c>
      <c r="E168" s="24" t="s">
        <v>659</v>
      </c>
      <c r="F168" s="23" t="s">
        <v>207</v>
      </c>
      <c r="G168" s="20">
        <v>469610</v>
      </c>
      <c r="H168" s="19">
        <v>790</v>
      </c>
    </row>
    <row r="169" spans="1:8" ht="30">
      <c r="A169" s="22">
        <v>167</v>
      </c>
      <c r="B169" s="22" t="s">
        <v>197</v>
      </c>
      <c r="C169" s="22" t="s">
        <v>108</v>
      </c>
      <c r="D169" s="22" t="s">
        <v>196</v>
      </c>
      <c r="E169" s="24" t="s">
        <v>195</v>
      </c>
      <c r="F169" s="23" t="s">
        <v>154</v>
      </c>
      <c r="G169" s="20">
        <v>499050</v>
      </c>
      <c r="H169" s="19">
        <v>10950</v>
      </c>
    </row>
    <row r="170" spans="1:8">
      <c r="A170" s="22">
        <v>168</v>
      </c>
      <c r="B170" s="22" t="s">
        <v>658</v>
      </c>
      <c r="C170" s="22" t="s">
        <v>126</v>
      </c>
      <c r="D170" s="22" t="s">
        <v>657</v>
      </c>
      <c r="E170" s="24" t="s">
        <v>656</v>
      </c>
      <c r="F170" s="23" t="s">
        <v>82</v>
      </c>
      <c r="G170" s="20">
        <v>501252.03</v>
      </c>
      <c r="H170" s="19">
        <v>145200</v>
      </c>
    </row>
    <row r="171" spans="1:8">
      <c r="A171" s="22">
        <v>169</v>
      </c>
      <c r="B171" s="22" t="s">
        <v>655</v>
      </c>
      <c r="C171" s="22" t="s">
        <v>96</v>
      </c>
      <c r="D171" s="22" t="s">
        <v>171</v>
      </c>
      <c r="E171" s="24" t="s">
        <v>654</v>
      </c>
      <c r="F171" s="23" t="s">
        <v>74</v>
      </c>
      <c r="G171" s="20">
        <v>1999955.14</v>
      </c>
      <c r="H171" s="19">
        <v>0</v>
      </c>
    </row>
    <row r="172" spans="1:8">
      <c r="A172" s="22">
        <v>170</v>
      </c>
      <c r="B172" s="22" t="s">
        <v>653</v>
      </c>
      <c r="C172" s="22" t="s">
        <v>108</v>
      </c>
      <c r="D172" s="22" t="s">
        <v>652</v>
      </c>
      <c r="E172" s="24" t="s">
        <v>651</v>
      </c>
      <c r="F172" s="23" t="s">
        <v>144</v>
      </c>
      <c r="G172" s="20">
        <v>198245.71</v>
      </c>
      <c r="H172" s="19">
        <v>57000</v>
      </c>
    </row>
    <row r="173" spans="1:8">
      <c r="A173" s="22">
        <v>171</v>
      </c>
      <c r="B173" s="22" t="s">
        <v>650</v>
      </c>
      <c r="C173" s="22" t="s">
        <v>85</v>
      </c>
      <c r="D173" s="22" t="s">
        <v>649</v>
      </c>
      <c r="E173" s="24" t="s">
        <v>648</v>
      </c>
      <c r="F173" s="23" t="s">
        <v>82</v>
      </c>
      <c r="G173" s="20">
        <v>407971.52</v>
      </c>
      <c r="H173" s="19">
        <v>151173.12</v>
      </c>
    </row>
    <row r="174" spans="1:8">
      <c r="A174" s="22">
        <v>172</v>
      </c>
      <c r="B174" s="22" t="s">
        <v>187</v>
      </c>
      <c r="C174" s="22" t="s">
        <v>101</v>
      </c>
      <c r="D174" s="22" t="s">
        <v>647</v>
      </c>
      <c r="E174" s="24" t="s">
        <v>646</v>
      </c>
      <c r="F174" s="23" t="s">
        <v>144</v>
      </c>
      <c r="G174" s="20">
        <v>690000</v>
      </c>
      <c r="H174" s="19">
        <v>0</v>
      </c>
    </row>
    <row r="175" spans="1:8">
      <c r="A175" s="22">
        <v>173</v>
      </c>
      <c r="B175" s="22" t="s">
        <v>645</v>
      </c>
      <c r="C175" s="22" t="s">
        <v>126</v>
      </c>
      <c r="D175" s="22" t="s">
        <v>644</v>
      </c>
      <c r="E175" s="24" t="s">
        <v>643</v>
      </c>
      <c r="F175" s="23" t="s">
        <v>214</v>
      </c>
      <c r="G175" s="20">
        <v>586118.41</v>
      </c>
      <c r="H175" s="19">
        <v>0</v>
      </c>
    </row>
    <row r="176" spans="1:8">
      <c r="A176" s="22">
        <v>174</v>
      </c>
      <c r="B176" s="22" t="s">
        <v>642</v>
      </c>
      <c r="C176" s="22" t="s">
        <v>108</v>
      </c>
      <c r="D176" s="22" t="s">
        <v>641</v>
      </c>
      <c r="E176" s="24" t="s">
        <v>640</v>
      </c>
      <c r="F176" s="23" t="s">
        <v>98</v>
      </c>
      <c r="G176" s="20">
        <v>512978.43</v>
      </c>
      <c r="H176" s="19">
        <v>528200</v>
      </c>
    </row>
    <row r="177" spans="1:8">
      <c r="A177" s="22">
        <v>175</v>
      </c>
      <c r="B177" s="22" t="s">
        <v>639</v>
      </c>
      <c r="C177" s="22" t="s">
        <v>108</v>
      </c>
      <c r="D177" s="22" t="s">
        <v>638</v>
      </c>
      <c r="E177" s="24" t="s">
        <v>637</v>
      </c>
      <c r="F177" s="23" t="s">
        <v>144</v>
      </c>
      <c r="G177" s="20">
        <v>249300.35</v>
      </c>
      <c r="H177" s="19">
        <v>3899.2299999999814</v>
      </c>
    </row>
    <row r="178" spans="1:8">
      <c r="A178" s="22">
        <v>176</v>
      </c>
      <c r="B178" s="22" t="s">
        <v>636</v>
      </c>
      <c r="C178" s="22" t="s">
        <v>108</v>
      </c>
      <c r="D178" s="22" t="s">
        <v>635</v>
      </c>
      <c r="E178" s="24" t="s">
        <v>106</v>
      </c>
      <c r="F178" s="23" t="s">
        <v>98</v>
      </c>
      <c r="G178" s="20">
        <v>275264.56</v>
      </c>
      <c r="H178" s="19">
        <v>76500</v>
      </c>
    </row>
    <row r="179" spans="1:8">
      <c r="A179" s="22">
        <v>177</v>
      </c>
      <c r="B179" s="22" t="s">
        <v>634</v>
      </c>
      <c r="C179" s="22" t="s">
        <v>85</v>
      </c>
      <c r="D179" s="22" t="s">
        <v>633</v>
      </c>
      <c r="E179" s="24" t="s">
        <v>632</v>
      </c>
      <c r="F179" s="23" t="s">
        <v>74</v>
      </c>
      <c r="G179" s="20">
        <v>947790</v>
      </c>
      <c r="H179" s="19">
        <v>302210</v>
      </c>
    </row>
    <row r="180" spans="1:8">
      <c r="A180" s="22">
        <v>178</v>
      </c>
      <c r="B180" s="22" t="s">
        <v>223</v>
      </c>
      <c r="C180" s="22" t="s">
        <v>108</v>
      </c>
      <c r="D180" s="22" t="s">
        <v>631</v>
      </c>
      <c r="E180" s="24" t="s">
        <v>630</v>
      </c>
      <c r="F180" s="23" t="s">
        <v>82</v>
      </c>
      <c r="G180" s="20">
        <v>335750</v>
      </c>
      <c r="H180" s="19">
        <v>89250</v>
      </c>
    </row>
    <row r="181" spans="1:8">
      <c r="A181" s="22">
        <v>179</v>
      </c>
      <c r="B181" s="22" t="s">
        <v>272</v>
      </c>
      <c r="C181" s="22" t="s">
        <v>108</v>
      </c>
      <c r="D181" s="22" t="s">
        <v>629</v>
      </c>
      <c r="E181" s="24" t="s">
        <v>628</v>
      </c>
      <c r="F181" s="23" t="s">
        <v>82</v>
      </c>
      <c r="G181" s="20">
        <v>290000</v>
      </c>
      <c r="H181" s="19">
        <v>80000</v>
      </c>
    </row>
    <row r="182" spans="1:8">
      <c r="A182" s="22">
        <v>180</v>
      </c>
      <c r="B182" s="22" t="s">
        <v>265</v>
      </c>
      <c r="C182" s="22" t="s">
        <v>108</v>
      </c>
      <c r="D182" s="22" t="s">
        <v>627</v>
      </c>
      <c r="E182" s="24" t="s">
        <v>626</v>
      </c>
      <c r="F182" s="23" t="s">
        <v>98</v>
      </c>
      <c r="G182" s="20">
        <v>296831.90999999997</v>
      </c>
      <c r="H182" s="19">
        <v>41970</v>
      </c>
    </row>
    <row r="183" spans="1:8">
      <c r="A183" s="22">
        <v>181</v>
      </c>
      <c r="B183" s="22" t="s">
        <v>316</v>
      </c>
      <c r="C183" s="22" t="s">
        <v>85</v>
      </c>
      <c r="D183" s="22" t="s">
        <v>625</v>
      </c>
      <c r="E183" s="24" t="s">
        <v>624</v>
      </c>
      <c r="F183" s="23" t="s">
        <v>82</v>
      </c>
      <c r="G183" s="20">
        <v>200000</v>
      </c>
      <c r="H183" s="19">
        <v>90000</v>
      </c>
    </row>
    <row r="184" spans="1:8" ht="30">
      <c r="A184" s="22">
        <v>182</v>
      </c>
      <c r="B184" s="22" t="s">
        <v>623</v>
      </c>
      <c r="C184" s="22" t="s">
        <v>77</v>
      </c>
      <c r="D184" s="22" t="s">
        <v>622</v>
      </c>
      <c r="E184" s="24" t="s">
        <v>621</v>
      </c>
      <c r="F184" s="23" t="s">
        <v>82</v>
      </c>
      <c r="G184" s="20">
        <v>269876.83</v>
      </c>
      <c r="H184" s="19">
        <v>0</v>
      </c>
    </row>
    <row r="185" spans="1:8">
      <c r="A185" s="22">
        <v>183</v>
      </c>
      <c r="B185" s="22" t="s">
        <v>620</v>
      </c>
      <c r="C185" s="22" t="s">
        <v>77</v>
      </c>
      <c r="D185" s="22" t="s">
        <v>619</v>
      </c>
      <c r="E185" s="24" t="s">
        <v>618</v>
      </c>
      <c r="F185" s="23" t="s">
        <v>82</v>
      </c>
      <c r="G185" s="20">
        <v>151800</v>
      </c>
      <c r="H185" s="19">
        <v>68200</v>
      </c>
    </row>
    <row r="186" spans="1:8">
      <c r="A186" s="22">
        <v>184</v>
      </c>
      <c r="B186" s="22" t="s">
        <v>617</v>
      </c>
      <c r="C186" s="22" t="s">
        <v>85</v>
      </c>
      <c r="D186" s="22" t="s">
        <v>616</v>
      </c>
      <c r="E186" s="24" t="s">
        <v>615</v>
      </c>
      <c r="F186" s="23" t="s">
        <v>82</v>
      </c>
      <c r="G186" s="20">
        <v>185697.16</v>
      </c>
      <c r="H186" s="19">
        <v>40000</v>
      </c>
    </row>
    <row r="187" spans="1:8" ht="30">
      <c r="A187" s="22">
        <v>185</v>
      </c>
      <c r="B187" s="22" t="s">
        <v>614</v>
      </c>
      <c r="C187" s="22" t="s">
        <v>85</v>
      </c>
      <c r="D187" s="22" t="s">
        <v>613</v>
      </c>
      <c r="E187" s="24" t="s">
        <v>612</v>
      </c>
      <c r="F187" s="23" t="s">
        <v>144</v>
      </c>
      <c r="G187" s="20">
        <v>244750</v>
      </c>
      <c r="H187" s="19">
        <v>30250</v>
      </c>
    </row>
    <row r="188" spans="1:8">
      <c r="A188" s="22">
        <v>186</v>
      </c>
      <c r="B188" s="22" t="s">
        <v>611</v>
      </c>
      <c r="C188" s="22" t="s">
        <v>108</v>
      </c>
      <c r="D188" s="22" t="s">
        <v>610</v>
      </c>
      <c r="E188" s="24" t="s">
        <v>609</v>
      </c>
      <c r="F188" s="23" t="s">
        <v>98</v>
      </c>
      <c r="G188" s="20">
        <v>701375</v>
      </c>
      <c r="H188" s="19">
        <v>128625</v>
      </c>
    </row>
    <row r="189" spans="1:8">
      <c r="A189" s="22">
        <v>187</v>
      </c>
      <c r="B189" s="22" t="s">
        <v>608</v>
      </c>
      <c r="C189" s="22" t="s">
        <v>77</v>
      </c>
      <c r="D189" s="22" t="s">
        <v>607</v>
      </c>
      <c r="E189" s="24" t="s">
        <v>606</v>
      </c>
      <c r="F189" s="23" t="s">
        <v>98</v>
      </c>
      <c r="G189" s="20">
        <v>1622771.63</v>
      </c>
      <c r="H189" s="19">
        <v>200000</v>
      </c>
    </row>
    <row r="190" spans="1:8">
      <c r="A190" s="22">
        <v>188</v>
      </c>
      <c r="B190" s="22" t="s">
        <v>605</v>
      </c>
      <c r="C190" s="22" t="s">
        <v>85</v>
      </c>
      <c r="D190" s="22" t="s">
        <v>604</v>
      </c>
      <c r="E190" s="24" t="s">
        <v>603</v>
      </c>
      <c r="F190" s="23" t="s">
        <v>98</v>
      </c>
      <c r="G190" s="20">
        <v>639302.71</v>
      </c>
      <c r="H190" s="19">
        <v>90000</v>
      </c>
    </row>
    <row r="191" spans="1:8">
      <c r="A191" s="22">
        <v>189</v>
      </c>
      <c r="B191" s="22" t="s">
        <v>602</v>
      </c>
      <c r="C191" s="22" t="s">
        <v>108</v>
      </c>
      <c r="D191" s="22" t="s">
        <v>601</v>
      </c>
      <c r="E191" s="24" t="s">
        <v>600</v>
      </c>
      <c r="F191" s="23" t="s">
        <v>82</v>
      </c>
      <c r="G191" s="20">
        <v>247330</v>
      </c>
      <c r="H191" s="19">
        <v>74670</v>
      </c>
    </row>
    <row r="192" spans="1:8">
      <c r="A192" s="22">
        <v>190</v>
      </c>
      <c r="B192" s="22" t="s">
        <v>181</v>
      </c>
      <c r="C192" s="22" t="s">
        <v>108</v>
      </c>
      <c r="D192" s="22" t="s">
        <v>599</v>
      </c>
      <c r="E192" s="24" t="s">
        <v>598</v>
      </c>
      <c r="F192" s="23" t="s">
        <v>82</v>
      </c>
      <c r="G192" s="20">
        <v>95158.21</v>
      </c>
      <c r="H192" s="19">
        <v>105841.79</v>
      </c>
    </row>
    <row r="193" spans="1:8" ht="30">
      <c r="A193" s="22">
        <v>191</v>
      </c>
      <c r="B193" s="22" t="s">
        <v>597</v>
      </c>
      <c r="C193" s="22" t="s">
        <v>85</v>
      </c>
      <c r="D193" s="22" t="s">
        <v>596</v>
      </c>
      <c r="E193" s="24" t="s">
        <v>595</v>
      </c>
      <c r="F193" s="23" t="s">
        <v>82</v>
      </c>
      <c r="G193" s="20">
        <v>523668.56</v>
      </c>
      <c r="H193" s="19">
        <v>28650.000000000058</v>
      </c>
    </row>
    <row r="194" spans="1:8">
      <c r="A194" s="22">
        <v>192</v>
      </c>
      <c r="B194" s="22" t="s">
        <v>594</v>
      </c>
      <c r="C194" s="22" t="s">
        <v>85</v>
      </c>
      <c r="D194" s="22" t="s">
        <v>593</v>
      </c>
      <c r="E194" s="24" t="s">
        <v>592</v>
      </c>
      <c r="F194" s="23" t="s">
        <v>82</v>
      </c>
      <c r="G194" s="20">
        <v>620000.26</v>
      </c>
      <c r="H194" s="19">
        <v>0</v>
      </c>
    </row>
    <row r="195" spans="1:8">
      <c r="A195" s="22">
        <v>193</v>
      </c>
      <c r="B195" s="22" t="s">
        <v>158</v>
      </c>
      <c r="C195" s="22" t="s">
        <v>157</v>
      </c>
      <c r="D195" s="22" t="s">
        <v>591</v>
      </c>
      <c r="E195" s="24" t="s">
        <v>590</v>
      </c>
      <c r="F195" s="23" t="s">
        <v>384</v>
      </c>
      <c r="G195" s="20">
        <v>800000</v>
      </c>
      <c r="H195" s="19">
        <v>724538.51</v>
      </c>
    </row>
    <row r="196" spans="1:8">
      <c r="A196" s="22">
        <v>194</v>
      </c>
      <c r="B196" s="22" t="s">
        <v>589</v>
      </c>
      <c r="C196" s="22" t="s">
        <v>108</v>
      </c>
      <c r="D196" s="22" t="s">
        <v>588</v>
      </c>
      <c r="E196" s="24" t="s">
        <v>587</v>
      </c>
      <c r="F196" s="23" t="s">
        <v>74</v>
      </c>
      <c r="G196" s="20">
        <v>1032135.29</v>
      </c>
      <c r="H196" s="19">
        <v>96757.199999999953</v>
      </c>
    </row>
    <row r="197" spans="1:8">
      <c r="A197" s="22">
        <v>195</v>
      </c>
      <c r="B197" s="22" t="s">
        <v>586</v>
      </c>
      <c r="C197" s="22" t="s">
        <v>85</v>
      </c>
      <c r="D197" s="22" t="s">
        <v>585</v>
      </c>
      <c r="E197" s="24" t="s">
        <v>584</v>
      </c>
      <c r="F197" s="23" t="s">
        <v>82</v>
      </c>
      <c r="G197" s="20">
        <v>555000</v>
      </c>
      <c r="H197" s="19">
        <v>0</v>
      </c>
    </row>
    <row r="198" spans="1:8">
      <c r="A198" s="22">
        <v>196</v>
      </c>
      <c r="B198" s="22" t="s">
        <v>583</v>
      </c>
      <c r="C198" s="22" t="s">
        <v>85</v>
      </c>
      <c r="D198" s="22" t="s">
        <v>582</v>
      </c>
      <c r="E198" s="24" t="s">
        <v>581</v>
      </c>
      <c r="F198" s="23" t="s">
        <v>82</v>
      </c>
      <c r="G198" s="20">
        <v>246662.39999999999</v>
      </c>
      <c r="H198" s="19">
        <v>30800.000000000029</v>
      </c>
    </row>
    <row r="199" spans="1:8">
      <c r="A199" s="22">
        <v>197</v>
      </c>
      <c r="B199" s="22" t="s">
        <v>580</v>
      </c>
      <c r="C199" s="22" t="s">
        <v>101</v>
      </c>
      <c r="D199" s="22" t="s">
        <v>579</v>
      </c>
      <c r="E199" s="24" t="s">
        <v>578</v>
      </c>
      <c r="F199" s="23" t="s">
        <v>82</v>
      </c>
      <c r="G199" s="20">
        <v>216250.29</v>
      </c>
      <c r="H199" s="19">
        <v>61249.709999999992</v>
      </c>
    </row>
    <row r="200" spans="1:8">
      <c r="A200" s="22">
        <v>198</v>
      </c>
      <c r="B200" s="22" t="s">
        <v>577</v>
      </c>
      <c r="C200" s="22" t="s">
        <v>108</v>
      </c>
      <c r="D200" s="22" t="s">
        <v>576</v>
      </c>
      <c r="E200" s="24" t="s">
        <v>286</v>
      </c>
      <c r="F200" s="23" t="s">
        <v>144</v>
      </c>
      <c r="G200" s="20">
        <v>748267.44</v>
      </c>
      <c r="H200" s="19">
        <v>167178</v>
      </c>
    </row>
    <row r="201" spans="1:8">
      <c r="A201" s="22">
        <v>199</v>
      </c>
      <c r="B201" s="22" t="s">
        <v>575</v>
      </c>
      <c r="C201" s="22" t="s">
        <v>85</v>
      </c>
      <c r="D201" s="22" t="s">
        <v>574</v>
      </c>
      <c r="E201" s="24" t="s">
        <v>573</v>
      </c>
      <c r="F201" s="23" t="s">
        <v>144</v>
      </c>
      <c r="G201" s="20">
        <v>146322.4</v>
      </c>
      <c r="H201" s="19">
        <v>42000</v>
      </c>
    </row>
    <row r="202" spans="1:8">
      <c r="A202" s="22">
        <v>200</v>
      </c>
      <c r="B202" s="22" t="s">
        <v>193</v>
      </c>
      <c r="C202" s="22" t="s">
        <v>85</v>
      </c>
      <c r="D202" s="22" t="s">
        <v>572</v>
      </c>
      <c r="E202" s="24" t="s">
        <v>416</v>
      </c>
      <c r="F202" s="23" t="s">
        <v>154</v>
      </c>
      <c r="G202" s="20">
        <v>401047.56</v>
      </c>
      <c r="H202" s="19">
        <v>107502</v>
      </c>
    </row>
    <row r="203" spans="1:8">
      <c r="A203" s="22">
        <v>201</v>
      </c>
      <c r="B203" s="22" t="s">
        <v>571</v>
      </c>
      <c r="C203" s="22" t="s">
        <v>85</v>
      </c>
      <c r="D203" s="22" t="s">
        <v>570</v>
      </c>
      <c r="E203" s="24" t="s">
        <v>569</v>
      </c>
      <c r="F203" s="23" t="s">
        <v>144</v>
      </c>
      <c r="G203" s="20">
        <v>409275.66</v>
      </c>
      <c r="H203" s="19">
        <v>52250</v>
      </c>
    </row>
    <row r="204" spans="1:8">
      <c r="A204" s="22">
        <v>202</v>
      </c>
      <c r="B204" s="22" t="s">
        <v>568</v>
      </c>
      <c r="C204" s="22" t="s">
        <v>85</v>
      </c>
      <c r="D204" s="22" t="s">
        <v>567</v>
      </c>
      <c r="E204" s="24" t="s">
        <v>566</v>
      </c>
      <c r="F204" s="23" t="s">
        <v>82</v>
      </c>
      <c r="G204" s="20">
        <v>200000</v>
      </c>
      <c r="H204" s="19">
        <v>15000</v>
      </c>
    </row>
    <row r="205" spans="1:8" ht="30">
      <c r="A205" s="22">
        <v>203</v>
      </c>
      <c r="B205" s="22" t="s">
        <v>200</v>
      </c>
      <c r="C205" s="22" t="s">
        <v>96</v>
      </c>
      <c r="D205" s="22" t="s">
        <v>199</v>
      </c>
      <c r="E205" s="24" t="s">
        <v>198</v>
      </c>
      <c r="F205" s="23" t="s">
        <v>144</v>
      </c>
      <c r="G205" s="20">
        <v>411180</v>
      </c>
      <c r="H205" s="19">
        <v>50820</v>
      </c>
    </row>
    <row r="206" spans="1:8">
      <c r="A206" s="22">
        <v>204</v>
      </c>
      <c r="B206" s="22" t="s">
        <v>241</v>
      </c>
      <c r="C206" s="22" t="s">
        <v>108</v>
      </c>
      <c r="D206" s="22" t="s">
        <v>240</v>
      </c>
      <c r="E206" s="24" t="s">
        <v>239</v>
      </c>
      <c r="F206" s="23" t="s">
        <v>154</v>
      </c>
      <c r="G206" s="20">
        <v>320000</v>
      </c>
      <c r="H206" s="19">
        <v>0</v>
      </c>
    </row>
    <row r="207" spans="1:8" ht="30">
      <c r="A207" s="22">
        <v>205</v>
      </c>
      <c r="B207" s="22" t="s">
        <v>565</v>
      </c>
      <c r="C207" s="22" t="s">
        <v>85</v>
      </c>
      <c r="D207" s="22" t="s">
        <v>564</v>
      </c>
      <c r="E207" s="24" t="s">
        <v>563</v>
      </c>
      <c r="F207" s="23" t="s">
        <v>82</v>
      </c>
      <c r="G207" s="20">
        <v>197251.27</v>
      </c>
      <c r="H207" s="19">
        <v>32748.73000000001</v>
      </c>
    </row>
    <row r="208" spans="1:8">
      <c r="A208" s="22">
        <v>206</v>
      </c>
      <c r="B208" s="22" t="s">
        <v>232</v>
      </c>
      <c r="C208" s="22" t="s">
        <v>96</v>
      </c>
      <c r="D208" s="22" t="s">
        <v>562</v>
      </c>
      <c r="E208" s="24" t="s">
        <v>551</v>
      </c>
      <c r="F208" s="23" t="s">
        <v>82</v>
      </c>
      <c r="G208" s="20">
        <v>168904.64</v>
      </c>
      <c r="H208" s="19">
        <v>56750</v>
      </c>
    </row>
    <row r="209" spans="1:8">
      <c r="A209" s="22">
        <v>207</v>
      </c>
      <c r="B209" s="22" t="s">
        <v>561</v>
      </c>
      <c r="C209" s="22" t="s">
        <v>126</v>
      </c>
      <c r="D209" s="22" t="s">
        <v>560</v>
      </c>
      <c r="E209" s="24" t="s">
        <v>559</v>
      </c>
      <c r="F209" s="23" t="s">
        <v>144</v>
      </c>
      <c r="G209" s="20">
        <v>254839.15</v>
      </c>
      <c r="H209" s="19">
        <v>16000.000000000029</v>
      </c>
    </row>
    <row r="210" spans="1:8">
      <c r="A210" s="22">
        <v>208</v>
      </c>
      <c r="B210" s="22" t="s">
        <v>558</v>
      </c>
      <c r="C210" s="22" t="s">
        <v>85</v>
      </c>
      <c r="D210" s="22" t="s">
        <v>557</v>
      </c>
      <c r="E210" s="24" t="s">
        <v>556</v>
      </c>
      <c r="F210" s="23" t="s">
        <v>82</v>
      </c>
      <c r="G210" s="20">
        <v>163630.39999999999</v>
      </c>
      <c r="H210" s="19">
        <v>49369.600000000006</v>
      </c>
    </row>
    <row r="211" spans="1:8">
      <c r="A211" s="22">
        <v>209</v>
      </c>
      <c r="B211" s="22" t="s">
        <v>257</v>
      </c>
      <c r="C211" s="22" t="s">
        <v>157</v>
      </c>
      <c r="D211" s="22" t="s">
        <v>555</v>
      </c>
      <c r="E211" s="24" t="s">
        <v>554</v>
      </c>
      <c r="F211" s="23" t="s">
        <v>82</v>
      </c>
      <c r="G211" s="20">
        <v>102885.85</v>
      </c>
      <c r="H211" s="19">
        <v>117114.15</v>
      </c>
    </row>
    <row r="212" spans="1:8">
      <c r="A212" s="22">
        <v>210</v>
      </c>
      <c r="B212" s="22" t="s">
        <v>553</v>
      </c>
      <c r="C212" s="22" t="s">
        <v>85</v>
      </c>
      <c r="D212" s="22" t="s">
        <v>552</v>
      </c>
      <c r="E212" s="24" t="s">
        <v>551</v>
      </c>
      <c r="F212" s="23" t="s">
        <v>207</v>
      </c>
      <c r="G212" s="20">
        <v>209081.89</v>
      </c>
      <c r="H212" s="19">
        <v>64834</v>
      </c>
    </row>
    <row r="213" spans="1:8">
      <c r="A213" s="22">
        <v>211</v>
      </c>
      <c r="B213" s="22" t="s">
        <v>550</v>
      </c>
      <c r="C213" s="22" t="s">
        <v>101</v>
      </c>
      <c r="D213" s="22" t="s">
        <v>549</v>
      </c>
      <c r="E213" s="24" t="s">
        <v>548</v>
      </c>
      <c r="F213" s="23" t="s">
        <v>82</v>
      </c>
      <c r="G213" s="20">
        <v>290000</v>
      </c>
      <c r="H213" s="19">
        <v>0</v>
      </c>
    </row>
    <row r="214" spans="1:8">
      <c r="A214" s="22">
        <v>212</v>
      </c>
      <c r="B214" s="22" t="s">
        <v>246</v>
      </c>
      <c r="C214" s="22" t="s">
        <v>157</v>
      </c>
      <c r="D214" s="22" t="s">
        <v>547</v>
      </c>
      <c r="E214" s="24" t="s">
        <v>489</v>
      </c>
      <c r="F214" s="23" t="s">
        <v>82</v>
      </c>
      <c r="G214" s="20">
        <v>794368.88</v>
      </c>
      <c r="H214" s="19">
        <v>1000</v>
      </c>
    </row>
    <row r="215" spans="1:8">
      <c r="A215" s="22">
        <v>213</v>
      </c>
      <c r="B215" s="22" t="s">
        <v>546</v>
      </c>
      <c r="C215" s="22" t="s">
        <v>126</v>
      </c>
      <c r="D215" s="22" t="s">
        <v>545</v>
      </c>
      <c r="E215" s="24" t="s">
        <v>544</v>
      </c>
      <c r="F215" s="23" t="s">
        <v>82</v>
      </c>
      <c r="G215" s="20">
        <v>799324.9</v>
      </c>
      <c r="H215" s="19">
        <v>0</v>
      </c>
    </row>
    <row r="216" spans="1:8">
      <c r="A216" s="22">
        <v>214</v>
      </c>
      <c r="B216" s="22" t="s">
        <v>161</v>
      </c>
      <c r="C216" s="22" t="s">
        <v>157</v>
      </c>
      <c r="D216" s="22" t="s">
        <v>543</v>
      </c>
      <c r="E216" s="24" t="s">
        <v>542</v>
      </c>
      <c r="F216" s="23" t="s">
        <v>79</v>
      </c>
      <c r="G216" s="20">
        <v>178415.11</v>
      </c>
      <c r="H216" s="19">
        <v>63584.890000000014</v>
      </c>
    </row>
    <row r="217" spans="1:8">
      <c r="A217" s="22">
        <v>215</v>
      </c>
      <c r="B217" s="22" t="s">
        <v>249</v>
      </c>
      <c r="C217" s="22" t="s">
        <v>85</v>
      </c>
      <c r="D217" s="22" t="s">
        <v>541</v>
      </c>
      <c r="E217" s="24" t="s">
        <v>540</v>
      </c>
      <c r="F217" s="23" t="s">
        <v>79</v>
      </c>
      <c r="G217" s="20">
        <v>782132.18</v>
      </c>
      <c r="H217" s="19">
        <v>395187.53999999992</v>
      </c>
    </row>
    <row r="218" spans="1:8">
      <c r="A218" s="22">
        <v>216</v>
      </c>
      <c r="B218" s="22" t="s">
        <v>539</v>
      </c>
      <c r="C218" s="22" t="s">
        <v>85</v>
      </c>
      <c r="D218" s="22" t="s">
        <v>538</v>
      </c>
      <c r="E218" s="24" t="s">
        <v>537</v>
      </c>
      <c r="F218" s="23" t="s">
        <v>98</v>
      </c>
      <c r="G218" s="20">
        <v>142459.9</v>
      </c>
      <c r="H218" s="19">
        <v>159405.00000000003</v>
      </c>
    </row>
    <row r="219" spans="1:8">
      <c r="A219" s="22">
        <v>217</v>
      </c>
      <c r="B219" s="22" t="s">
        <v>203</v>
      </c>
      <c r="C219" s="22" t="s">
        <v>108</v>
      </c>
      <c r="D219" s="22" t="s">
        <v>536</v>
      </c>
      <c r="E219" s="24" t="s">
        <v>308</v>
      </c>
      <c r="F219" s="23" t="s">
        <v>144</v>
      </c>
      <c r="G219" s="20">
        <v>569770.80000000005</v>
      </c>
      <c r="H219" s="19">
        <v>210020</v>
      </c>
    </row>
    <row r="220" spans="1:8">
      <c r="A220" s="22">
        <v>218</v>
      </c>
      <c r="B220" s="22" t="s">
        <v>172</v>
      </c>
      <c r="C220" s="22" t="s">
        <v>101</v>
      </c>
      <c r="D220" s="22" t="s">
        <v>535</v>
      </c>
      <c r="E220" s="24" t="s">
        <v>534</v>
      </c>
      <c r="F220" s="23" t="s">
        <v>82</v>
      </c>
      <c r="G220" s="20">
        <v>534000</v>
      </c>
      <c r="H220" s="19">
        <v>66000</v>
      </c>
    </row>
    <row r="221" spans="1:8">
      <c r="A221" s="22">
        <v>219</v>
      </c>
      <c r="B221" s="22" t="s">
        <v>533</v>
      </c>
      <c r="C221" s="22" t="s">
        <v>85</v>
      </c>
      <c r="D221" s="22" t="s">
        <v>532</v>
      </c>
      <c r="E221" s="24" t="s">
        <v>531</v>
      </c>
      <c r="F221" s="23" t="s">
        <v>98</v>
      </c>
      <c r="G221" s="20">
        <v>182354.77</v>
      </c>
      <c r="H221" s="19">
        <v>87000.000000000029</v>
      </c>
    </row>
    <row r="222" spans="1:8">
      <c r="A222" s="22">
        <v>220</v>
      </c>
      <c r="B222" s="22" t="s">
        <v>210</v>
      </c>
      <c r="C222" s="22" t="s">
        <v>85</v>
      </c>
      <c r="D222" s="22" t="s">
        <v>530</v>
      </c>
      <c r="E222" s="24" t="s">
        <v>529</v>
      </c>
      <c r="F222" s="23" t="s">
        <v>207</v>
      </c>
      <c r="G222" s="20">
        <v>574393.59999999998</v>
      </c>
      <c r="H222" s="19">
        <v>101800</v>
      </c>
    </row>
    <row r="223" spans="1:8">
      <c r="A223" s="22">
        <v>221</v>
      </c>
      <c r="B223" s="22" t="s">
        <v>528</v>
      </c>
      <c r="C223" s="22" t="s">
        <v>96</v>
      </c>
      <c r="D223" s="22" t="s">
        <v>527</v>
      </c>
      <c r="E223" s="24" t="s">
        <v>526</v>
      </c>
      <c r="F223" s="23" t="s">
        <v>82</v>
      </c>
      <c r="G223" s="20">
        <v>488097.6</v>
      </c>
      <c r="H223" s="19">
        <v>66916.5</v>
      </c>
    </row>
    <row r="224" spans="1:8">
      <c r="A224" s="22">
        <v>222</v>
      </c>
      <c r="B224" s="22" t="s">
        <v>525</v>
      </c>
      <c r="C224" s="22" t="s">
        <v>96</v>
      </c>
      <c r="D224" s="22" t="s">
        <v>524</v>
      </c>
      <c r="E224" s="24" t="s">
        <v>523</v>
      </c>
      <c r="F224" s="23" t="s">
        <v>82</v>
      </c>
      <c r="G224" s="20">
        <v>400000</v>
      </c>
      <c r="H224" s="19">
        <v>50000</v>
      </c>
    </row>
    <row r="225" spans="1:8">
      <c r="A225" s="22">
        <v>223</v>
      </c>
      <c r="B225" s="22" t="s">
        <v>522</v>
      </c>
      <c r="C225" s="22" t="s">
        <v>77</v>
      </c>
      <c r="D225" s="22" t="s">
        <v>521</v>
      </c>
      <c r="E225" s="24" t="s">
        <v>520</v>
      </c>
      <c r="F225" s="23" t="s">
        <v>82</v>
      </c>
      <c r="G225" s="20">
        <v>528169.61</v>
      </c>
      <c r="H225" s="19">
        <v>140000</v>
      </c>
    </row>
    <row r="226" spans="1:8">
      <c r="A226" s="22">
        <v>224</v>
      </c>
      <c r="B226" s="22" t="s">
        <v>519</v>
      </c>
      <c r="C226" s="22" t="s">
        <v>108</v>
      </c>
      <c r="D226" s="22" t="s">
        <v>518</v>
      </c>
      <c r="E226" s="24" t="s">
        <v>517</v>
      </c>
      <c r="F226" s="23" t="s">
        <v>82</v>
      </c>
      <c r="G226" s="20">
        <v>220099.75</v>
      </c>
      <c r="H226" s="19">
        <v>60000</v>
      </c>
    </row>
    <row r="227" spans="1:8">
      <c r="A227" s="22">
        <v>225</v>
      </c>
      <c r="B227" s="22" t="s">
        <v>516</v>
      </c>
      <c r="C227" s="22" t="s">
        <v>108</v>
      </c>
      <c r="D227" s="22" t="s">
        <v>515</v>
      </c>
      <c r="E227" s="24" t="s">
        <v>311</v>
      </c>
      <c r="F227" s="23" t="s">
        <v>79</v>
      </c>
      <c r="G227" s="20">
        <v>225484.05</v>
      </c>
      <c r="H227" s="19">
        <v>42495</v>
      </c>
    </row>
    <row r="228" spans="1:8">
      <c r="A228" s="22">
        <v>226</v>
      </c>
      <c r="B228" s="22" t="s">
        <v>514</v>
      </c>
      <c r="C228" s="22" t="s">
        <v>85</v>
      </c>
      <c r="D228" s="22" t="s">
        <v>513</v>
      </c>
      <c r="E228" s="24" t="s">
        <v>512</v>
      </c>
      <c r="F228" s="23" t="s">
        <v>98</v>
      </c>
      <c r="G228" s="20">
        <v>934124.19</v>
      </c>
      <c r="H228" s="19">
        <v>232919.56000000006</v>
      </c>
    </row>
    <row r="229" spans="1:8">
      <c r="A229" s="22">
        <v>227</v>
      </c>
      <c r="B229" s="22" t="s">
        <v>511</v>
      </c>
      <c r="C229" s="22" t="s">
        <v>85</v>
      </c>
      <c r="D229" s="22" t="s">
        <v>510</v>
      </c>
      <c r="E229" s="24" t="s">
        <v>92</v>
      </c>
      <c r="F229" s="23" t="s">
        <v>74</v>
      </c>
      <c r="G229" s="20">
        <v>517500</v>
      </c>
      <c r="H229" s="19">
        <v>232500</v>
      </c>
    </row>
    <row r="230" spans="1:8">
      <c r="A230" s="22">
        <v>228</v>
      </c>
      <c r="B230" s="22" t="s">
        <v>102</v>
      </c>
      <c r="C230" s="22" t="s">
        <v>101</v>
      </c>
      <c r="D230" s="22" t="s">
        <v>509</v>
      </c>
      <c r="E230" s="24" t="s">
        <v>508</v>
      </c>
      <c r="F230" s="23" t="s">
        <v>82</v>
      </c>
      <c r="G230" s="20">
        <v>560700</v>
      </c>
      <c r="H230" s="19">
        <v>69300</v>
      </c>
    </row>
    <row r="231" spans="1:8">
      <c r="A231" s="22">
        <v>229</v>
      </c>
      <c r="B231" s="22" t="s">
        <v>507</v>
      </c>
      <c r="C231" s="22" t="s">
        <v>108</v>
      </c>
      <c r="D231" s="22" t="s">
        <v>506</v>
      </c>
      <c r="E231" s="24" t="s">
        <v>505</v>
      </c>
      <c r="F231" s="23" t="s">
        <v>98</v>
      </c>
      <c r="G231" s="20">
        <v>528586.11</v>
      </c>
      <c r="H231" s="19">
        <v>391413.89</v>
      </c>
    </row>
    <row r="232" spans="1:8">
      <c r="A232" s="22">
        <v>230</v>
      </c>
      <c r="B232" s="22" t="s">
        <v>504</v>
      </c>
      <c r="C232" s="22" t="s">
        <v>157</v>
      </c>
      <c r="D232" s="22" t="s">
        <v>503</v>
      </c>
      <c r="E232" s="24" t="s">
        <v>502</v>
      </c>
      <c r="F232" s="23" t="s">
        <v>82</v>
      </c>
      <c r="G232" s="20">
        <v>264910</v>
      </c>
      <c r="H232" s="19">
        <v>35090</v>
      </c>
    </row>
    <row r="233" spans="1:8">
      <c r="A233" s="22">
        <v>231</v>
      </c>
      <c r="B233" s="22" t="s">
        <v>501</v>
      </c>
      <c r="C233" s="22" t="s">
        <v>101</v>
      </c>
      <c r="D233" s="22" t="s">
        <v>500</v>
      </c>
      <c r="E233" s="24" t="s">
        <v>499</v>
      </c>
      <c r="F233" s="23" t="s">
        <v>82</v>
      </c>
      <c r="G233" s="20">
        <v>679603</v>
      </c>
      <c r="H233" s="19">
        <v>30397</v>
      </c>
    </row>
    <row r="234" spans="1:8">
      <c r="A234" s="22">
        <v>232</v>
      </c>
      <c r="B234" s="22" t="s">
        <v>498</v>
      </c>
      <c r="C234" s="22" t="s">
        <v>126</v>
      </c>
      <c r="D234" s="22" t="s">
        <v>497</v>
      </c>
      <c r="E234" s="24" t="s">
        <v>496</v>
      </c>
      <c r="F234" s="23" t="s">
        <v>82</v>
      </c>
      <c r="G234" s="20">
        <v>170393.87</v>
      </c>
      <c r="H234" s="19">
        <v>0</v>
      </c>
    </row>
    <row r="235" spans="1:8">
      <c r="A235" s="22">
        <v>233</v>
      </c>
      <c r="B235" s="22" t="s">
        <v>495</v>
      </c>
      <c r="C235" s="22" t="s">
        <v>126</v>
      </c>
      <c r="D235" s="22" t="s">
        <v>171</v>
      </c>
      <c r="E235" s="24" t="s">
        <v>494</v>
      </c>
      <c r="F235" s="23" t="s">
        <v>98</v>
      </c>
      <c r="G235" s="20">
        <v>177000</v>
      </c>
      <c r="H235" s="19">
        <v>30000</v>
      </c>
    </row>
    <row r="236" spans="1:8">
      <c r="A236" s="22">
        <v>234</v>
      </c>
      <c r="B236" s="22" t="s">
        <v>493</v>
      </c>
      <c r="C236" s="22" t="s">
        <v>101</v>
      </c>
      <c r="D236" s="22" t="s">
        <v>492</v>
      </c>
      <c r="E236" s="24" t="s">
        <v>491</v>
      </c>
      <c r="F236" s="23" t="s">
        <v>144</v>
      </c>
      <c r="G236" s="20">
        <v>800000</v>
      </c>
      <c r="H236" s="19">
        <v>806160.49</v>
      </c>
    </row>
    <row r="237" spans="1:8">
      <c r="A237" s="22">
        <v>235</v>
      </c>
      <c r="B237" s="22" t="s">
        <v>252</v>
      </c>
      <c r="C237" s="22" t="s">
        <v>126</v>
      </c>
      <c r="D237" s="22" t="s">
        <v>490</v>
      </c>
      <c r="E237" s="24" t="s">
        <v>489</v>
      </c>
      <c r="F237" s="23" t="s">
        <v>82</v>
      </c>
      <c r="G237" s="20">
        <v>149555</v>
      </c>
      <c r="H237" s="19">
        <v>150000</v>
      </c>
    </row>
    <row r="238" spans="1:8">
      <c r="A238" s="22">
        <v>236</v>
      </c>
      <c r="B238" s="22" t="s">
        <v>488</v>
      </c>
      <c r="C238" s="22" t="s">
        <v>157</v>
      </c>
      <c r="D238" s="22" t="s">
        <v>487</v>
      </c>
      <c r="E238" s="24" t="s">
        <v>230</v>
      </c>
      <c r="F238" s="23" t="s">
        <v>82</v>
      </c>
      <c r="G238" s="20">
        <v>451317.17</v>
      </c>
      <c r="H238" s="19">
        <v>10500</v>
      </c>
    </row>
    <row r="239" spans="1:8">
      <c r="A239" s="22">
        <v>237</v>
      </c>
      <c r="B239" s="22" t="s">
        <v>486</v>
      </c>
      <c r="C239" s="22" t="s">
        <v>101</v>
      </c>
      <c r="D239" s="22" t="s">
        <v>485</v>
      </c>
      <c r="E239" s="24" t="s">
        <v>484</v>
      </c>
      <c r="F239" s="23" t="s">
        <v>82</v>
      </c>
      <c r="G239" s="20">
        <v>191350</v>
      </c>
      <c r="H239" s="19">
        <v>23650</v>
      </c>
    </row>
    <row r="240" spans="1:8">
      <c r="A240" s="22">
        <v>238</v>
      </c>
      <c r="B240" s="22" t="s">
        <v>483</v>
      </c>
      <c r="C240" s="22" t="s">
        <v>101</v>
      </c>
      <c r="D240" s="22" t="s">
        <v>482</v>
      </c>
      <c r="E240" s="24" t="s">
        <v>381</v>
      </c>
      <c r="F240" s="23" t="s">
        <v>82</v>
      </c>
      <c r="G240" s="20">
        <v>405878.22</v>
      </c>
      <c r="H240" s="19">
        <v>76500</v>
      </c>
    </row>
    <row r="241" spans="1:8">
      <c r="A241" s="22">
        <v>239</v>
      </c>
      <c r="B241" s="22" t="s">
        <v>481</v>
      </c>
      <c r="C241" s="22" t="s">
        <v>108</v>
      </c>
      <c r="D241" s="22" t="s">
        <v>480</v>
      </c>
      <c r="E241" s="24" t="s">
        <v>479</v>
      </c>
      <c r="F241" s="23" t="s">
        <v>82</v>
      </c>
      <c r="G241" s="20">
        <v>247500</v>
      </c>
      <c r="H241" s="19">
        <v>82500</v>
      </c>
    </row>
    <row r="242" spans="1:8">
      <c r="A242" s="22">
        <v>240</v>
      </c>
      <c r="B242" s="22" t="s">
        <v>478</v>
      </c>
      <c r="C242" s="22" t="s">
        <v>108</v>
      </c>
      <c r="D242" s="22" t="s">
        <v>477</v>
      </c>
      <c r="E242" s="24" t="s">
        <v>476</v>
      </c>
      <c r="F242" s="23" t="s">
        <v>79</v>
      </c>
      <c r="G242" s="20">
        <v>457925.97</v>
      </c>
      <c r="H242" s="19">
        <v>0</v>
      </c>
    </row>
    <row r="243" spans="1:8">
      <c r="A243" s="22">
        <v>241</v>
      </c>
      <c r="B243" s="22" t="s">
        <v>235</v>
      </c>
      <c r="C243" s="22" t="s">
        <v>101</v>
      </c>
      <c r="D243" s="22" t="s">
        <v>475</v>
      </c>
      <c r="E243" s="24" t="s">
        <v>474</v>
      </c>
      <c r="F243" s="23" t="s">
        <v>144</v>
      </c>
      <c r="G243" s="20">
        <v>147000</v>
      </c>
      <c r="H243" s="19">
        <v>63000</v>
      </c>
    </row>
    <row r="244" spans="1:8" ht="30">
      <c r="A244" s="22">
        <v>242</v>
      </c>
      <c r="B244" s="22" t="s">
        <v>473</v>
      </c>
      <c r="C244" s="22" t="s">
        <v>157</v>
      </c>
      <c r="D244" s="22" t="s">
        <v>472</v>
      </c>
      <c r="E244" s="24" t="s">
        <v>471</v>
      </c>
      <c r="F244" s="23" t="s">
        <v>144</v>
      </c>
      <c r="G244" s="20">
        <v>218648.05</v>
      </c>
      <c r="H244" s="19">
        <v>1351.9500000000116</v>
      </c>
    </row>
    <row r="245" spans="1:8" ht="30">
      <c r="A245" s="22">
        <v>243</v>
      </c>
      <c r="B245" s="22" t="s">
        <v>470</v>
      </c>
      <c r="C245" s="22" t="s">
        <v>85</v>
      </c>
      <c r="D245" s="22" t="s">
        <v>469</v>
      </c>
      <c r="E245" s="24" t="s">
        <v>468</v>
      </c>
      <c r="F245" s="23" t="s">
        <v>144</v>
      </c>
      <c r="G245" s="20">
        <v>207460.03</v>
      </c>
      <c r="H245" s="19">
        <v>61950.000000000029</v>
      </c>
    </row>
    <row r="246" spans="1:8">
      <c r="A246" s="22">
        <v>244</v>
      </c>
      <c r="B246" s="22" t="s">
        <v>467</v>
      </c>
      <c r="C246" s="22" t="s">
        <v>126</v>
      </c>
      <c r="D246" s="22" t="s">
        <v>466</v>
      </c>
      <c r="E246" s="24" t="s">
        <v>465</v>
      </c>
      <c r="F246" s="23" t="s">
        <v>207</v>
      </c>
      <c r="G246" s="20">
        <v>358488.24</v>
      </c>
      <c r="H246" s="19">
        <v>0</v>
      </c>
    </row>
    <row r="247" spans="1:8">
      <c r="A247" s="22">
        <v>245</v>
      </c>
      <c r="B247" s="22" t="s">
        <v>184</v>
      </c>
      <c r="C247" s="22" t="s">
        <v>126</v>
      </c>
      <c r="D247" s="22" t="s">
        <v>464</v>
      </c>
      <c r="E247" s="24" t="s">
        <v>463</v>
      </c>
      <c r="F247" s="23" t="s">
        <v>144</v>
      </c>
      <c r="G247" s="20">
        <v>297000</v>
      </c>
      <c r="H247" s="19">
        <v>103000</v>
      </c>
    </row>
    <row r="248" spans="1:8">
      <c r="A248" s="22">
        <v>246</v>
      </c>
      <c r="B248" s="22" t="s">
        <v>462</v>
      </c>
      <c r="C248" s="22" t="s">
        <v>108</v>
      </c>
      <c r="D248" s="22" t="s">
        <v>461</v>
      </c>
      <c r="E248" s="24" t="s">
        <v>460</v>
      </c>
      <c r="F248" s="23" t="s">
        <v>82</v>
      </c>
      <c r="G248" s="20">
        <v>225250</v>
      </c>
      <c r="H248" s="19">
        <v>39750</v>
      </c>
    </row>
    <row r="249" spans="1:8">
      <c r="A249" s="22">
        <v>247</v>
      </c>
      <c r="B249" s="22" t="s">
        <v>459</v>
      </c>
      <c r="C249" s="22" t="s">
        <v>77</v>
      </c>
      <c r="D249" s="22" t="s">
        <v>458</v>
      </c>
      <c r="E249" s="24" t="s">
        <v>457</v>
      </c>
      <c r="F249" s="23" t="s">
        <v>82</v>
      </c>
      <c r="G249" s="20">
        <v>169462.8</v>
      </c>
      <c r="H249" s="19">
        <v>122714.44</v>
      </c>
    </row>
    <row r="250" spans="1:8">
      <c r="A250" s="22">
        <v>248</v>
      </c>
      <c r="B250" s="22" t="s">
        <v>456</v>
      </c>
      <c r="C250" s="22" t="s">
        <v>101</v>
      </c>
      <c r="D250" s="22" t="s">
        <v>455</v>
      </c>
      <c r="E250" s="24" t="s">
        <v>454</v>
      </c>
      <c r="F250" s="23" t="s">
        <v>82</v>
      </c>
      <c r="G250" s="20">
        <v>181280</v>
      </c>
      <c r="H250" s="19">
        <v>24720</v>
      </c>
    </row>
    <row r="251" spans="1:8">
      <c r="A251" s="22">
        <v>249</v>
      </c>
      <c r="B251" s="22" t="s">
        <v>453</v>
      </c>
      <c r="C251" s="22" t="s">
        <v>77</v>
      </c>
      <c r="D251" s="22" t="s">
        <v>452</v>
      </c>
      <c r="E251" s="24" t="s">
        <v>375</v>
      </c>
      <c r="F251" s="23" t="s">
        <v>144</v>
      </c>
      <c r="G251" s="20">
        <v>250000</v>
      </c>
      <c r="H251" s="19">
        <v>0</v>
      </c>
    </row>
    <row r="252" spans="1:8">
      <c r="A252" s="22">
        <v>250</v>
      </c>
      <c r="B252" s="22" t="s">
        <v>451</v>
      </c>
      <c r="C252" s="22" t="s">
        <v>157</v>
      </c>
      <c r="D252" s="22" t="s">
        <v>450</v>
      </c>
      <c r="E252" s="24" t="s">
        <v>449</v>
      </c>
      <c r="F252" s="23" t="s">
        <v>79</v>
      </c>
      <c r="G252" s="20">
        <v>223580.42</v>
      </c>
      <c r="H252" s="19">
        <v>29864.579999999987</v>
      </c>
    </row>
    <row r="253" spans="1:8">
      <c r="A253" s="22">
        <v>251</v>
      </c>
      <c r="B253" s="22" t="s">
        <v>448</v>
      </c>
      <c r="C253" s="22" t="s">
        <v>108</v>
      </c>
      <c r="D253" s="22" t="s">
        <v>447</v>
      </c>
      <c r="E253" s="24" t="s">
        <v>446</v>
      </c>
      <c r="F253" s="23" t="s">
        <v>82</v>
      </c>
      <c r="G253" s="20">
        <v>435733.92</v>
      </c>
      <c r="H253" s="19">
        <v>11000</v>
      </c>
    </row>
    <row r="254" spans="1:8" ht="30">
      <c r="A254" s="22">
        <v>252</v>
      </c>
      <c r="B254" s="22" t="s">
        <v>167</v>
      </c>
      <c r="C254" s="22" t="s">
        <v>77</v>
      </c>
      <c r="D254" s="22" t="s">
        <v>445</v>
      </c>
      <c r="E254" s="24" t="s">
        <v>444</v>
      </c>
      <c r="F254" s="23" t="s">
        <v>98</v>
      </c>
      <c r="G254" s="20">
        <v>330048.12</v>
      </c>
      <c r="H254" s="19">
        <v>10159.520000000019</v>
      </c>
    </row>
    <row r="255" spans="1:8">
      <c r="A255" s="22">
        <v>253</v>
      </c>
      <c r="B255" s="22" t="s">
        <v>164</v>
      </c>
      <c r="C255" s="22" t="s">
        <v>108</v>
      </c>
      <c r="D255" s="22" t="s">
        <v>443</v>
      </c>
      <c r="E255" s="24" t="s">
        <v>442</v>
      </c>
      <c r="F255" s="23" t="s">
        <v>144</v>
      </c>
      <c r="G255" s="20">
        <v>434096.96</v>
      </c>
      <c r="H255" s="19">
        <v>2200</v>
      </c>
    </row>
    <row r="256" spans="1:8">
      <c r="A256" s="22">
        <v>254</v>
      </c>
      <c r="B256" s="22" t="s">
        <v>441</v>
      </c>
      <c r="C256" s="22" t="s">
        <v>96</v>
      </c>
      <c r="D256" s="22" t="s">
        <v>440</v>
      </c>
      <c r="E256" s="24" t="s">
        <v>439</v>
      </c>
      <c r="F256" s="23" t="s">
        <v>98</v>
      </c>
      <c r="G256" s="20">
        <v>207838</v>
      </c>
      <c r="H256" s="19">
        <v>0</v>
      </c>
    </row>
    <row r="257" spans="1:8">
      <c r="A257" s="22">
        <v>255</v>
      </c>
      <c r="B257" s="22" t="s">
        <v>438</v>
      </c>
      <c r="C257" s="22" t="s">
        <v>85</v>
      </c>
      <c r="D257" s="22" t="s">
        <v>437</v>
      </c>
      <c r="E257" s="24" t="s">
        <v>92</v>
      </c>
      <c r="F257" s="23" t="s">
        <v>98</v>
      </c>
      <c r="G257" s="20">
        <v>1515097.54</v>
      </c>
      <c r="H257" s="19">
        <v>459966.08000000007</v>
      </c>
    </row>
    <row r="258" spans="1:8">
      <c r="A258" s="22">
        <v>256</v>
      </c>
      <c r="B258" s="22" t="s">
        <v>175</v>
      </c>
      <c r="C258" s="22" t="s">
        <v>85</v>
      </c>
      <c r="D258" s="22" t="s">
        <v>436</v>
      </c>
      <c r="E258" s="24" t="s">
        <v>435</v>
      </c>
      <c r="F258" s="23" t="s">
        <v>214</v>
      </c>
      <c r="G258" s="20">
        <v>180000</v>
      </c>
      <c r="H258" s="19">
        <v>60000</v>
      </c>
    </row>
    <row r="259" spans="1:8">
      <c r="A259" s="22">
        <v>257</v>
      </c>
      <c r="B259" s="22" t="s">
        <v>150</v>
      </c>
      <c r="C259" s="22" t="s">
        <v>85</v>
      </c>
      <c r="D259" s="22" t="s">
        <v>434</v>
      </c>
      <c r="E259" s="24" t="s">
        <v>433</v>
      </c>
      <c r="F259" s="23" t="s">
        <v>98</v>
      </c>
      <c r="G259" s="20">
        <v>178339.52</v>
      </c>
      <c r="H259" s="19">
        <v>13000</v>
      </c>
    </row>
    <row r="260" spans="1:8">
      <c r="A260" s="22">
        <v>258</v>
      </c>
      <c r="B260" s="22" t="s">
        <v>432</v>
      </c>
      <c r="C260" s="22" t="s">
        <v>108</v>
      </c>
      <c r="D260" s="22" t="s">
        <v>431</v>
      </c>
      <c r="E260" s="24" t="s">
        <v>430</v>
      </c>
      <c r="F260" s="23" t="s">
        <v>82</v>
      </c>
      <c r="G260" s="20">
        <v>360000</v>
      </c>
      <c r="H260" s="19">
        <v>0</v>
      </c>
    </row>
    <row r="261" spans="1:8">
      <c r="A261" s="22">
        <v>259</v>
      </c>
      <c r="B261" s="22" t="s">
        <v>429</v>
      </c>
      <c r="C261" s="22" t="s">
        <v>126</v>
      </c>
      <c r="D261" s="22" t="s">
        <v>428</v>
      </c>
      <c r="E261" s="24" t="s">
        <v>427</v>
      </c>
      <c r="F261" s="23" t="s">
        <v>98</v>
      </c>
      <c r="G261" s="20">
        <v>623177.76</v>
      </c>
      <c r="H261" s="19">
        <v>115000</v>
      </c>
    </row>
    <row r="262" spans="1:8">
      <c r="A262" s="22">
        <v>260</v>
      </c>
      <c r="B262" s="22" t="s">
        <v>426</v>
      </c>
      <c r="C262" s="22" t="s">
        <v>157</v>
      </c>
      <c r="D262" s="22" t="s">
        <v>425</v>
      </c>
      <c r="E262" s="24" t="s">
        <v>424</v>
      </c>
      <c r="F262" s="23" t="s">
        <v>98</v>
      </c>
      <c r="G262" s="20">
        <v>320458.23999999999</v>
      </c>
      <c r="H262" s="19">
        <v>45204.760000000009</v>
      </c>
    </row>
    <row r="263" spans="1:8">
      <c r="A263" s="22">
        <v>261</v>
      </c>
      <c r="B263" s="22" t="s">
        <v>423</v>
      </c>
      <c r="C263" s="22" t="s">
        <v>108</v>
      </c>
      <c r="D263" s="22" t="s">
        <v>422</v>
      </c>
      <c r="E263" s="24" t="s">
        <v>421</v>
      </c>
      <c r="F263" s="23" t="s">
        <v>82</v>
      </c>
      <c r="G263" s="20">
        <v>295324.93</v>
      </c>
      <c r="H263" s="19">
        <v>40000</v>
      </c>
    </row>
    <row r="264" spans="1:8">
      <c r="A264" s="22">
        <v>262</v>
      </c>
      <c r="B264" s="22" t="s">
        <v>153</v>
      </c>
      <c r="C264" s="22" t="s">
        <v>126</v>
      </c>
      <c r="D264" s="22" t="s">
        <v>420</v>
      </c>
      <c r="E264" s="24" t="s">
        <v>419</v>
      </c>
      <c r="F264" s="23" t="s">
        <v>74</v>
      </c>
      <c r="G264" s="20">
        <v>293700</v>
      </c>
      <c r="H264" s="19">
        <v>36300</v>
      </c>
    </row>
    <row r="265" spans="1:8">
      <c r="A265" s="22">
        <v>263</v>
      </c>
      <c r="B265" s="22" t="s">
        <v>418</v>
      </c>
      <c r="C265" s="22" t="s">
        <v>126</v>
      </c>
      <c r="D265" s="22" t="s">
        <v>417</v>
      </c>
      <c r="E265" s="24" t="s">
        <v>416</v>
      </c>
      <c r="F265" s="23" t="s">
        <v>98</v>
      </c>
      <c r="G265" s="20">
        <v>772713.74</v>
      </c>
      <c r="H265" s="19">
        <v>140000</v>
      </c>
    </row>
    <row r="266" spans="1:8">
      <c r="A266" s="22">
        <v>264</v>
      </c>
      <c r="B266" s="22" t="s">
        <v>415</v>
      </c>
      <c r="C266" s="22" t="s">
        <v>108</v>
      </c>
      <c r="D266" s="22" t="s">
        <v>414</v>
      </c>
      <c r="E266" s="24" t="s">
        <v>413</v>
      </c>
      <c r="F266" s="23" t="s">
        <v>82</v>
      </c>
      <c r="G266" s="20">
        <v>189890.19</v>
      </c>
      <c r="H266" s="19">
        <v>0</v>
      </c>
    </row>
    <row r="267" spans="1:8" ht="30">
      <c r="A267" s="22">
        <v>265</v>
      </c>
      <c r="B267" s="22" t="s">
        <v>412</v>
      </c>
      <c r="C267" s="22" t="s">
        <v>96</v>
      </c>
      <c r="D267" s="22" t="s">
        <v>411</v>
      </c>
      <c r="E267" s="24" t="s">
        <v>410</v>
      </c>
      <c r="F267" s="23" t="s">
        <v>82</v>
      </c>
      <c r="G267" s="20">
        <v>260192.92</v>
      </c>
      <c r="H267" s="19">
        <v>0</v>
      </c>
    </row>
    <row r="268" spans="1:8">
      <c r="A268" s="22">
        <v>266</v>
      </c>
      <c r="B268" s="22" t="s">
        <v>147</v>
      </c>
      <c r="C268" s="22" t="s">
        <v>77</v>
      </c>
      <c r="D268" s="22" t="s">
        <v>409</v>
      </c>
      <c r="E268" s="24" t="s">
        <v>408</v>
      </c>
      <c r="F268" s="23" t="s">
        <v>144</v>
      </c>
      <c r="G268" s="20">
        <v>650000</v>
      </c>
      <c r="H268" s="19">
        <v>0</v>
      </c>
    </row>
    <row r="269" spans="1:8">
      <c r="A269" s="22">
        <v>267</v>
      </c>
      <c r="B269" s="22" t="s">
        <v>407</v>
      </c>
      <c r="C269" s="22" t="s">
        <v>108</v>
      </c>
      <c r="D269" s="22" t="s">
        <v>406</v>
      </c>
      <c r="E269" s="24" t="s">
        <v>405</v>
      </c>
      <c r="F269" s="23" t="s">
        <v>82</v>
      </c>
      <c r="G269" s="20">
        <v>284722.26</v>
      </c>
      <c r="H269" s="19">
        <v>11069.320000000007</v>
      </c>
    </row>
    <row r="270" spans="1:8">
      <c r="A270" s="22">
        <v>268</v>
      </c>
      <c r="B270" s="22" t="s">
        <v>404</v>
      </c>
      <c r="C270" s="22" t="s">
        <v>108</v>
      </c>
      <c r="D270" s="22" t="s">
        <v>403</v>
      </c>
      <c r="E270" s="24" t="s">
        <v>402</v>
      </c>
      <c r="F270" s="23" t="s">
        <v>144</v>
      </c>
      <c r="G270" s="20">
        <v>450800</v>
      </c>
      <c r="H270" s="19">
        <v>469200</v>
      </c>
    </row>
    <row r="271" spans="1:8">
      <c r="A271" s="22">
        <v>269</v>
      </c>
      <c r="B271" s="22" t="s">
        <v>401</v>
      </c>
      <c r="C271" s="22" t="s">
        <v>157</v>
      </c>
      <c r="D271" s="22" t="s">
        <v>400</v>
      </c>
      <c r="E271" s="24" t="s">
        <v>399</v>
      </c>
      <c r="F271" s="23" t="s">
        <v>144</v>
      </c>
      <c r="G271" s="20">
        <v>582200</v>
      </c>
      <c r="H271" s="19">
        <v>7800</v>
      </c>
    </row>
    <row r="272" spans="1:8">
      <c r="A272" s="22">
        <v>270</v>
      </c>
      <c r="B272" s="22" t="s">
        <v>398</v>
      </c>
      <c r="C272" s="22" t="s">
        <v>85</v>
      </c>
      <c r="D272" s="22" t="s">
        <v>397</v>
      </c>
      <c r="E272" s="24" t="s">
        <v>396</v>
      </c>
      <c r="F272" s="23" t="s">
        <v>144</v>
      </c>
      <c r="G272" s="20">
        <v>336019.14</v>
      </c>
      <c r="H272" s="19">
        <v>42890.429999999993</v>
      </c>
    </row>
    <row r="273" spans="1:8">
      <c r="A273" s="22">
        <v>271</v>
      </c>
      <c r="B273" s="22" t="s">
        <v>395</v>
      </c>
      <c r="C273" s="22" t="s">
        <v>96</v>
      </c>
      <c r="D273" s="22" t="s">
        <v>394</v>
      </c>
      <c r="E273" s="24" t="s">
        <v>393</v>
      </c>
      <c r="F273" s="23" t="s">
        <v>82</v>
      </c>
      <c r="G273" s="20">
        <v>210238.73</v>
      </c>
      <c r="H273" s="19">
        <v>3410</v>
      </c>
    </row>
    <row r="274" spans="1:8">
      <c r="A274" s="22">
        <v>272</v>
      </c>
      <c r="B274" s="22" t="s">
        <v>109</v>
      </c>
      <c r="C274" s="22" t="s">
        <v>108</v>
      </c>
      <c r="D274" s="22" t="s">
        <v>392</v>
      </c>
      <c r="E274" s="24" t="s">
        <v>391</v>
      </c>
      <c r="F274" s="23" t="s">
        <v>79</v>
      </c>
      <c r="G274" s="20">
        <v>245000</v>
      </c>
      <c r="H274" s="19">
        <v>110000</v>
      </c>
    </row>
    <row r="275" spans="1:8">
      <c r="A275" s="22">
        <v>273</v>
      </c>
      <c r="B275" s="22" t="s">
        <v>390</v>
      </c>
      <c r="C275" s="22" t="s">
        <v>85</v>
      </c>
      <c r="D275" s="22" t="s">
        <v>389</v>
      </c>
      <c r="E275" s="24" t="s">
        <v>388</v>
      </c>
      <c r="F275" s="23" t="s">
        <v>82</v>
      </c>
      <c r="G275" s="20">
        <v>143080</v>
      </c>
      <c r="H275" s="19">
        <v>148920</v>
      </c>
    </row>
    <row r="276" spans="1:8">
      <c r="A276" s="22">
        <v>274</v>
      </c>
      <c r="B276" s="22" t="s">
        <v>387</v>
      </c>
      <c r="C276" s="22" t="s">
        <v>108</v>
      </c>
      <c r="D276" s="22" t="s">
        <v>386</v>
      </c>
      <c r="E276" s="24" t="s">
        <v>385</v>
      </c>
      <c r="F276" s="23" t="s">
        <v>384</v>
      </c>
      <c r="G276" s="20">
        <v>231667.71</v>
      </c>
      <c r="H276" s="19">
        <v>301980</v>
      </c>
    </row>
    <row r="277" spans="1:8">
      <c r="A277" s="22">
        <v>275</v>
      </c>
      <c r="B277" s="22" t="s">
        <v>383</v>
      </c>
      <c r="C277" s="22" t="s">
        <v>101</v>
      </c>
      <c r="D277" s="22" t="s">
        <v>382</v>
      </c>
      <c r="E277" s="24" t="s">
        <v>381</v>
      </c>
      <c r="F277" s="23" t="s">
        <v>82</v>
      </c>
      <c r="G277" s="20">
        <v>269463.33</v>
      </c>
      <c r="H277" s="19">
        <v>35000</v>
      </c>
    </row>
    <row r="278" spans="1:8">
      <c r="A278" s="22">
        <v>276</v>
      </c>
      <c r="B278" s="22" t="s">
        <v>380</v>
      </c>
      <c r="C278" s="22" t="s">
        <v>126</v>
      </c>
      <c r="D278" s="22" t="s">
        <v>379</v>
      </c>
      <c r="E278" s="24" t="s">
        <v>378</v>
      </c>
      <c r="F278" s="23" t="s">
        <v>207</v>
      </c>
      <c r="G278" s="20">
        <v>800000</v>
      </c>
      <c r="H278" s="19">
        <v>1097838.6299999999</v>
      </c>
    </row>
    <row r="279" spans="1:8">
      <c r="A279" s="22">
        <v>277</v>
      </c>
      <c r="B279" s="22" t="s">
        <v>377</v>
      </c>
      <c r="C279" s="22" t="s">
        <v>85</v>
      </c>
      <c r="D279" s="22" t="s">
        <v>376</v>
      </c>
      <c r="E279" s="24" t="s">
        <v>375</v>
      </c>
      <c r="F279" s="23" t="s">
        <v>144</v>
      </c>
      <c r="G279" s="20">
        <v>676693.76</v>
      </c>
      <c r="H279" s="19">
        <v>916330</v>
      </c>
    </row>
    <row r="280" spans="1:8">
      <c r="A280" s="22">
        <v>278</v>
      </c>
      <c r="B280" s="22" t="s">
        <v>374</v>
      </c>
      <c r="C280" s="22" t="s">
        <v>108</v>
      </c>
      <c r="D280" s="22" t="s">
        <v>373</v>
      </c>
      <c r="E280" s="24" t="s">
        <v>372</v>
      </c>
      <c r="F280" s="23" t="s">
        <v>79</v>
      </c>
      <c r="G280" s="20">
        <v>787525</v>
      </c>
      <c r="H280" s="19">
        <v>12475</v>
      </c>
    </row>
    <row r="281" spans="1:8" ht="30">
      <c r="A281" s="22">
        <v>279</v>
      </c>
      <c r="B281" s="22" t="s">
        <v>139</v>
      </c>
      <c r="C281" s="22" t="s">
        <v>108</v>
      </c>
      <c r="D281" s="22" t="s">
        <v>371</v>
      </c>
      <c r="E281" s="24" t="s">
        <v>370</v>
      </c>
      <c r="F281" s="23" t="s">
        <v>82</v>
      </c>
      <c r="G281" s="20">
        <v>781366.42</v>
      </c>
      <c r="H281" s="19">
        <v>313999.99999999988</v>
      </c>
    </row>
    <row r="282" spans="1:8">
      <c r="A282" s="22">
        <v>280</v>
      </c>
      <c r="B282" s="22" t="s">
        <v>369</v>
      </c>
      <c r="C282" s="22" t="s">
        <v>96</v>
      </c>
      <c r="D282" s="22" t="s">
        <v>368</v>
      </c>
      <c r="E282" s="24" t="s">
        <v>367</v>
      </c>
      <c r="F282" s="23" t="s">
        <v>144</v>
      </c>
      <c r="G282" s="20">
        <v>338200</v>
      </c>
      <c r="H282" s="19">
        <v>41800</v>
      </c>
    </row>
    <row r="283" spans="1:8">
      <c r="A283" s="22">
        <v>281</v>
      </c>
      <c r="B283" s="22" t="s">
        <v>366</v>
      </c>
      <c r="C283" s="22" t="s">
        <v>101</v>
      </c>
      <c r="D283" s="22" t="s">
        <v>365</v>
      </c>
      <c r="E283" s="24" t="s">
        <v>364</v>
      </c>
      <c r="F283" s="23" t="s">
        <v>79</v>
      </c>
      <c r="G283" s="20">
        <v>184500</v>
      </c>
      <c r="H283" s="19">
        <v>115500</v>
      </c>
    </row>
    <row r="284" spans="1:8">
      <c r="A284" s="22">
        <v>282</v>
      </c>
      <c r="B284" s="22" t="s">
        <v>363</v>
      </c>
      <c r="C284" s="22" t="s">
        <v>77</v>
      </c>
      <c r="D284" s="22" t="s">
        <v>362</v>
      </c>
      <c r="E284" s="24" t="s">
        <v>361</v>
      </c>
      <c r="F284" s="23" t="s">
        <v>82</v>
      </c>
      <c r="G284" s="20">
        <v>785026.57</v>
      </c>
      <c r="H284" s="19">
        <v>180000</v>
      </c>
    </row>
    <row r="285" spans="1:8">
      <c r="A285" s="22">
        <v>283</v>
      </c>
      <c r="B285" s="22" t="s">
        <v>360</v>
      </c>
      <c r="C285" s="22" t="s">
        <v>126</v>
      </c>
      <c r="D285" s="22" t="s">
        <v>359</v>
      </c>
      <c r="E285" s="24" t="s">
        <v>358</v>
      </c>
      <c r="F285" s="23" t="s">
        <v>144</v>
      </c>
      <c r="G285" s="20">
        <v>248545.96</v>
      </c>
      <c r="H285" s="19">
        <v>37375.000000000029</v>
      </c>
    </row>
    <row r="286" spans="1:8">
      <c r="A286" s="22">
        <v>284</v>
      </c>
      <c r="B286" s="22" t="s">
        <v>132</v>
      </c>
      <c r="C286" s="22" t="s">
        <v>126</v>
      </c>
      <c r="D286" s="22" t="s">
        <v>357</v>
      </c>
      <c r="E286" s="24" t="s">
        <v>356</v>
      </c>
      <c r="F286" s="23" t="s">
        <v>82</v>
      </c>
      <c r="G286" s="20">
        <v>800000</v>
      </c>
      <c r="H286" s="19">
        <v>982625.21</v>
      </c>
    </row>
    <row r="287" spans="1:8" ht="30">
      <c r="A287" s="22">
        <v>285</v>
      </c>
      <c r="B287" s="22" t="s">
        <v>355</v>
      </c>
      <c r="C287" s="22" t="s">
        <v>126</v>
      </c>
      <c r="D287" s="22" t="s">
        <v>354</v>
      </c>
      <c r="E287" s="24" t="s">
        <v>353</v>
      </c>
      <c r="F287" s="23" t="s">
        <v>74</v>
      </c>
      <c r="G287" s="20">
        <v>2000000</v>
      </c>
      <c r="H287" s="19">
        <v>50000</v>
      </c>
    </row>
    <row r="288" spans="1:8">
      <c r="A288" s="22">
        <v>286</v>
      </c>
      <c r="B288" s="22" t="s">
        <v>352</v>
      </c>
      <c r="C288" s="22" t="s">
        <v>85</v>
      </c>
      <c r="D288" s="22" t="s">
        <v>351</v>
      </c>
      <c r="E288" s="24" t="s">
        <v>350</v>
      </c>
      <c r="F288" s="23" t="s">
        <v>82</v>
      </c>
      <c r="G288" s="20">
        <v>145108.60999999999</v>
      </c>
      <c r="H288" s="19">
        <v>175000</v>
      </c>
    </row>
    <row r="289" spans="1:8">
      <c r="A289" s="22">
        <v>287</v>
      </c>
      <c r="B289" s="22" t="s">
        <v>91</v>
      </c>
      <c r="C289" s="22" t="s">
        <v>85</v>
      </c>
      <c r="D289" s="22" t="s">
        <v>349</v>
      </c>
      <c r="E289" s="24" t="s">
        <v>348</v>
      </c>
      <c r="F289" s="23" t="s">
        <v>82</v>
      </c>
      <c r="G289" s="20">
        <v>598671.9</v>
      </c>
      <c r="H289" s="19">
        <v>306550</v>
      </c>
    </row>
    <row r="290" spans="1:8">
      <c r="A290" s="22">
        <v>288</v>
      </c>
      <c r="B290" s="22" t="s">
        <v>347</v>
      </c>
      <c r="C290" s="22" t="s">
        <v>85</v>
      </c>
      <c r="D290" s="22" t="s">
        <v>346</v>
      </c>
      <c r="E290" s="24" t="s">
        <v>345</v>
      </c>
      <c r="F290" s="23" t="s">
        <v>207</v>
      </c>
      <c r="G290" s="20">
        <v>225695.06</v>
      </c>
      <c r="H290" s="19">
        <v>110000</v>
      </c>
    </row>
    <row r="291" spans="1:8">
      <c r="A291" s="22">
        <v>289</v>
      </c>
      <c r="B291" s="22" t="s">
        <v>344</v>
      </c>
      <c r="C291" s="22" t="s">
        <v>96</v>
      </c>
      <c r="D291" s="22" t="s">
        <v>343</v>
      </c>
      <c r="E291" s="24" t="s">
        <v>342</v>
      </c>
      <c r="F291" s="23" t="s">
        <v>82</v>
      </c>
      <c r="G291" s="20">
        <v>73801.39</v>
      </c>
      <c r="H291" s="19">
        <v>242201.51999999996</v>
      </c>
    </row>
    <row r="292" spans="1:8">
      <c r="A292" s="22">
        <v>290</v>
      </c>
      <c r="B292" s="22" t="s">
        <v>341</v>
      </c>
      <c r="C292" s="22" t="s">
        <v>108</v>
      </c>
      <c r="D292" s="22" t="s">
        <v>340</v>
      </c>
      <c r="E292" s="24" t="s">
        <v>339</v>
      </c>
      <c r="F292" s="23" t="s">
        <v>82</v>
      </c>
      <c r="G292" s="20">
        <v>252800</v>
      </c>
      <c r="H292" s="19">
        <v>67200</v>
      </c>
    </row>
    <row r="293" spans="1:8">
      <c r="A293" s="22">
        <v>291</v>
      </c>
      <c r="B293" s="22" t="s">
        <v>338</v>
      </c>
      <c r="C293" s="22" t="s">
        <v>101</v>
      </c>
      <c r="D293" s="22" t="s">
        <v>337</v>
      </c>
      <c r="E293" s="24" t="s">
        <v>336</v>
      </c>
      <c r="F293" s="23" t="s">
        <v>74</v>
      </c>
      <c r="G293" s="20">
        <v>1290000</v>
      </c>
      <c r="H293" s="19">
        <v>350000</v>
      </c>
    </row>
    <row r="294" spans="1:8">
      <c r="A294" s="22">
        <v>292</v>
      </c>
      <c r="B294" s="22" t="s">
        <v>86</v>
      </c>
      <c r="C294" s="22" t="s">
        <v>85</v>
      </c>
      <c r="D294" s="22" t="s">
        <v>335</v>
      </c>
      <c r="E294" s="24" t="s">
        <v>334</v>
      </c>
      <c r="F294" s="23" t="s">
        <v>82</v>
      </c>
      <c r="G294" s="20">
        <v>99825.56</v>
      </c>
      <c r="H294" s="19">
        <v>120174.44</v>
      </c>
    </row>
    <row r="295" spans="1:8">
      <c r="A295" s="22">
        <v>293</v>
      </c>
      <c r="B295" s="22" t="s">
        <v>333</v>
      </c>
      <c r="C295" s="22" t="s">
        <v>157</v>
      </c>
      <c r="D295" s="22" t="s">
        <v>332</v>
      </c>
      <c r="E295" s="24" t="s">
        <v>331</v>
      </c>
      <c r="F295" s="23" t="s">
        <v>144</v>
      </c>
      <c r="G295" s="20">
        <v>715248.8</v>
      </c>
      <c r="H295" s="19">
        <v>0</v>
      </c>
    </row>
    <row r="296" spans="1:8">
      <c r="A296" s="22">
        <v>294</v>
      </c>
      <c r="B296" s="22" t="s">
        <v>330</v>
      </c>
      <c r="C296" s="22" t="s">
        <v>108</v>
      </c>
      <c r="D296" s="22" t="s">
        <v>329</v>
      </c>
      <c r="E296" s="24" t="s">
        <v>328</v>
      </c>
      <c r="F296" s="23" t="s">
        <v>98</v>
      </c>
      <c r="G296" s="20">
        <v>1226795</v>
      </c>
      <c r="H296" s="19">
        <v>153205</v>
      </c>
    </row>
    <row r="297" spans="1:8" ht="30">
      <c r="A297" s="22">
        <v>295</v>
      </c>
      <c r="B297" s="22" t="s">
        <v>127</v>
      </c>
      <c r="C297" s="22" t="s">
        <v>126</v>
      </c>
      <c r="D297" s="22" t="s">
        <v>327</v>
      </c>
      <c r="E297" s="24" t="s">
        <v>326</v>
      </c>
      <c r="F297" s="23" t="s">
        <v>82</v>
      </c>
      <c r="G297" s="20">
        <v>246612.67</v>
      </c>
      <c r="H297" s="19">
        <v>114999.99999999997</v>
      </c>
    </row>
    <row r="298" spans="1:8">
      <c r="A298" s="22">
        <v>296</v>
      </c>
      <c r="B298" s="22" t="s">
        <v>325</v>
      </c>
      <c r="C298" s="22" t="s">
        <v>101</v>
      </c>
      <c r="D298" s="22" t="s">
        <v>324</v>
      </c>
      <c r="E298" s="24" t="s">
        <v>323</v>
      </c>
      <c r="F298" s="23" t="s">
        <v>82</v>
      </c>
      <c r="G298" s="20">
        <v>448731.74</v>
      </c>
      <c r="H298" s="19">
        <v>55461.229999999981</v>
      </c>
    </row>
    <row r="299" spans="1:8">
      <c r="A299" s="22">
        <v>297</v>
      </c>
      <c r="B299" s="22" t="s">
        <v>322</v>
      </c>
      <c r="C299" s="22" t="s">
        <v>85</v>
      </c>
      <c r="D299" s="22" t="s">
        <v>321</v>
      </c>
      <c r="E299" s="24" t="s">
        <v>320</v>
      </c>
      <c r="F299" s="23" t="s">
        <v>98</v>
      </c>
      <c r="G299" s="20">
        <v>606743.16</v>
      </c>
      <c r="H299" s="19">
        <v>7667</v>
      </c>
    </row>
    <row r="300" spans="1:8">
      <c r="A300" s="22">
        <v>298</v>
      </c>
      <c r="B300" s="22" t="s">
        <v>319</v>
      </c>
      <c r="C300" s="22" t="s">
        <v>108</v>
      </c>
      <c r="D300" s="22" t="s">
        <v>318</v>
      </c>
      <c r="E300" s="24" t="s">
        <v>317</v>
      </c>
      <c r="F300" s="23" t="s">
        <v>82</v>
      </c>
      <c r="G300" s="20">
        <v>300000</v>
      </c>
      <c r="H300" s="19">
        <v>0</v>
      </c>
    </row>
    <row r="301" spans="1:8">
      <c r="A301" s="22">
        <v>299</v>
      </c>
      <c r="B301" s="22" t="s">
        <v>316</v>
      </c>
      <c r="C301" s="22" t="s">
        <v>85</v>
      </c>
      <c r="D301" s="22" t="s">
        <v>315</v>
      </c>
      <c r="E301" s="24" t="s">
        <v>314</v>
      </c>
      <c r="F301" s="23" t="s">
        <v>82</v>
      </c>
      <c r="G301" s="20">
        <v>308100</v>
      </c>
      <c r="H301" s="19">
        <v>81900</v>
      </c>
    </row>
    <row r="302" spans="1:8">
      <c r="A302" s="22">
        <v>300</v>
      </c>
      <c r="B302" s="22" t="s">
        <v>313</v>
      </c>
      <c r="C302" s="22" t="s">
        <v>96</v>
      </c>
      <c r="D302" s="22" t="s">
        <v>312</v>
      </c>
      <c r="E302" s="24" t="s">
        <v>311</v>
      </c>
      <c r="F302" s="23" t="s">
        <v>82</v>
      </c>
      <c r="G302" s="20">
        <v>367783.36</v>
      </c>
      <c r="H302" s="19">
        <v>109200</v>
      </c>
    </row>
    <row r="303" spans="1:8">
      <c r="A303" s="22">
        <v>301</v>
      </c>
      <c r="B303" s="22" t="s">
        <v>310</v>
      </c>
      <c r="C303" s="22" t="s">
        <v>85</v>
      </c>
      <c r="D303" s="22" t="s">
        <v>309</v>
      </c>
      <c r="E303" s="24" t="s">
        <v>308</v>
      </c>
      <c r="F303" s="23" t="s">
        <v>98</v>
      </c>
      <c r="G303" s="20">
        <v>146960.72</v>
      </c>
      <c r="H303" s="19">
        <v>80268</v>
      </c>
    </row>
    <row r="304" spans="1:8">
      <c r="A304" s="22">
        <v>302</v>
      </c>
      <c r="B304" s="22" t="s">
        <v>307</v>
      </c>
      <c r="C304" s="22" t="s">
        <v>101</v>
      </c>
      <c r="D304" s="22" t="s">
        <v>306</v>
      </c>
      <c r="E304" s="24" t="s">
        <v>305</v>
      </c>
      <c r="F304" s="23" t="s">
        <v>214</v>
      </c>
      <c r="G304" s="20">
        <v>800000</v>
      </c>
      <c r="H304" s="19">
        <v>150000</v>
      </c>
    </row>
    <row r="305" spans="1:8">
      <c r="A305" s="22">
        <v>303</v>
      </c>
      <c r="B305" s="22" t="s">
        <v>304</v>
      </c>
      <c r="C305" s="22" t="s">
        <v>85</v>
      </c>
      <c r="D305" s="22" t="s">
        <v>303</v>
      </c>
      <c r="E305" s="24" t="s">
        <v>302</v>
      </c>
      <c r="F305" s="23" t="s">
        <v>301</v>
      </c>
      <c r="G305" s="20">
        <v>178732.59</v>
      </c>
      <c r="H305" s="19">
        <v>62500</v>
      </c>
    </row>
    <row r="306" spans="1:8">
      <c r="A306" s="22">
        <v>304</v>
      </c>
      <c r="B306" s="22" t="s">
        <v>300</v>
      </c>
      <c r="C306" s="22" t="s">
        <v>85</v>
      </c>
      <c r="D306" s="22" t="s">
        <v>299</v>
      </c>
      <c r="E306" s="24" t="s">
        <v>298</v>
      </c>
      <c r="F306" s="23" t="s">
        <v>154</v>
      </c>
      <c r="G306" s="20">
        <v>800000</v>
      </c>
      <c r="H306" s="19">
        <v>0</v>
      </c>
    </row>
    <row r="307" spans="1:8">
      <c r="A307" s="22">
        <v>305</v>
      </c>
      <c r="B307" s="22" t="s">
        <v>297</v>
      </c>
      <c r="C307" s="22" t="s">
        <v>77</v>
      </c>
      <c r="D307" s="22" t="s">
        <v>296</v>
      </c>
      <c r="E307" s="24" t="s">
        <v>295</v>
      </c>
      <c r="F307" s="23" t="s">
        <v>207</v>
      </c>
      <c r="G307" s="20">
        <v>444404.56</v>
      </c>
      <c r="H307" s="19">
        <v>566500</v>
      </c>
    </row>
    <row r="308" spans="1:8">
      <c r="A308" s="22">
        <v>306</v>
      </c>
      <c r="B308" s="22" t="s">
        <v>294</v>
      </c>
      <c r="C308" s="22" t="s">
        <v>101</v>
      </c>
      <c r="D308" s="22" t="s">
        <v>293</v>
      </c>
      <c r="E308" s="24" t="s">
        <v>292</v>
      </c>
      <c r="F308" s="23" t="s">
        <v>82</v>
      </c>
      <c r="G308" s="20">
        <v>159900</v>
      </c>
      <c r="H308" s="19">
        <v>45100</v>
      </c>
    </row>
    <row r="309" spans="1:8">
      <c r="A309" s="22">
        <v>307</v>
      </c>
      <c r="B309" s="22" t="s">
        <v>291</v>
      </c>
      <c r="C309" s="22" t="s">
        <v>85</v>
      </c>
      <c r="D309" s="22" t="s">
        <v>290</v>
      </c>
      <c r="E309" s="24" t="s">
        <v>289</v>
      </c>
      <c r="F309" s="23" t="s">
        <v>82</v>
      </c>
      <c r="G309" s="20">
        <v>347100</v>
      </c>
      <c r="H309" s="19">
        <v>42900</v>
      </c>
    </row>
    <row r="310" spans="1:8">
      <c r="A310" s="22">
        <v>308</v>
      </c>
      <c r="B310" s="22" t="s">
        <v>288</v>
      </c>
      <c r="C310" s="22" t="s">
        <v>108</v>
      </c>
      <c r="D310" s="22" t="s">
        <v>287</v>
      </c>
      <c r="E310" s="24" t="s">
        <v>286</v>
      </c>
      <c r="F310" s="23" t="s">
        <v>74</v>
      </c>
      <c r="G310" s="20">
        <v>764237.39</v>
      </c>
      <c r="H310" s="19">
        <v>1015762.61</v>
      </c>
    </row>
    <row r="311" spans="1:8">
      <c r="A311" s="22">
        <v>309</v>
      </c>
      <c r="B311" s="22" t="s">
        <v>285</v>
      </c>
      <c r="C311" s="22" t="s">
        <v>108</v>
      </c>
      <c r="D311" s="22" t="s">
        <v>284</v>
      </c>
      <c r="E311" s="24" t="s">
        <v>283</v>
      </c>
      <c r="F311" s="23" t="s">
        <v>144</v>
      </c>
      <c r="G311" s="20">
        <v>213231.9</v>
      </c>
      <c r="H311" s="19">
        <v>108500.00000000003</v>
      </c>
    </row>
    <row r="312" spans="1:8">
      <c r="A312" s="22">
        <v>310</v>
      </c>
      <c r="B312" s="22" t="s">
        <v>282</v>
      </c>
      <c r="C312" s="22" t="s">
        <v>108</v>
      </c>
      <c r="D312" s="22" t="s">
        <v>281</v>
      </c>
      <c r="E312" s="24" t="s">
        <v>280</v>
      </c>
      <c r="F312" s="23" t="s">
        <v>82</v>
      </c>
      <c r="G312" s="20">
        <v>484449.97</v>
      </c>
      <c r="H312" s="19">
        <v>240250</v>
      </c>
    </row>
    <row r="313" spans="1:8">
      <c r="A313" s="22">
        <v>311</v>
      </c>
      <c r="B313" s="22" t="s">
        <v>279</v>
      </c>
      <c r="C313" s="22" t="s">
        <v>108</v>
      </c>
      <c r="D313" s="22" t="s">
        <v>278</v>
      </c>
      <c r="E313" s="24" t="s">
        <v>106</v>
      </c>
      <c r="F313" s="23" t="s">
        <v>82</v>
      </c>
      <c r="G313" s="20">
        <v>300000</v>
      </c>
      <c r="H313" s="19">
        <v>0</v>
      </c>
    </row>
    <row r="314" spans="1:8">
      <c r="A314" s="22">
        <v>312</v>
      </c>
      <c r="B314" s="22" t="s">
        <v>277</v>
      </c>
      <c r="C314" s="22" t="s">
        <v>77</v>
      </c>
      <c r="D314" s="22" t="s">
        <v>276</v>
      </c>
      <c r="E314" s="24" t="s">
        <v>204</v>
      </c>
      <c r="F314" s="23" t="s">
        <v>74</v>
      </c>
      <c r="G314" s="20">
        <v>288000</v>
      </c>
      <c r="H314" s="19">
        <v>312000</v>
      </c>
    </row>
    <row r="315" spans="1:8">
      <c r="A315" s="22">
        <v>313</v>
      </c>
      <c r="B315" s="22" t="s">
        <v>275</v>
      </c>
      <c r="C315" s="22" t="s">
        <v>77</v>
      </c>
      <c r="D315" s="22" t="s">
        <v>274</v>
      </c>
      <c r="E315" s="24" t="s">
        <v>273</v>
      </c>
      <c r="F315" s="23" t="s">
        <v>82</v>
      </c>
      <c r="G315" s="20">
        <v>506187.02</v>
      </c>
      <c r="H315" s="19">
        <v>60000</v>
      </c>
    </row>
    <row r="316" spans="1:8">
      <c r="A316" s="22">
        <v>314</v>
      </c>
      <c r="B316" s="22" t="s">
        <v>272</v>
      </c>
      <c r="C316" s="22" t="s">
        <v>108</v>
      </c>
      <c r="D316" s="22" t="s">
        <v>271</v>
      </c>
      <c r="E316" s="24" t="s">
        <v>270</v>
      </c>
      <c r="F316" s="23" t="s">
        <v>82</v>
      </c>
      <c r="G316" s="20">
        <v>220000</v>
      </c>
      <c r="H316" s="19">
        <v>180000</v>
      </c>
    </row>
    <row r="317" spans="1:8">
      <c r="A317" s="22">
        <v>315</v>
      </c>
      <c r="B317" s="22" t="s">
        <v>102</v>
      </c>
      <c r="C317" s="22" t="s">
        <v>101</v>
      </c>
      <c r="D317" s="22" t="s">
        <v>269</v>
      </c>
      <c r="E317" s="24" t="s">
        <v>268</v>
      </c>
      <c r="F317" s="23" t="s">
        <v>82</v>
      </c>
      <c r="G317" s="20">
        <v>311771.02</v>
      </c>
      <c r="H317" s="19">
        <v>40700</v>
      </c>
    </row>
    <row r="318" spans="1:8">
      <c r="A318" s="22">
        <v>316</v>
      </c>
      <c r="B318" s="22" t="s">
        <v>120</v>
      </c>
      <c r="C318" s="22" t="s">
        <v>77</v>
      </c>
      <c r="D318" s="22" t="s">
        <v>267</v>
      </c>
      <c r="E318" s="24" t="s">
        <v>266</v>
      </c>
      <c r="F318" s="23" t="s">
        <v>82</v>
      </c>
      <c r="G318" s="20">
        <v>200000</v>
      </c>
      <c r="H318" s="19">
        <v>0</v>
      </c>
    </row>
    <row r="319" spans="1:8">
      <c r="A319" s="22">
        <v>317</v>
      </c>
      <c r="B319" s="22" t="s">
        <v>265</v>
      </c>
      <c r="C319" s="22" t="s">
        <v>108</v>
      </c>
      <c r="D319" s="22" t="s">
        <v>264</v>
      </c>
      <c r="E319" s="24" t="s">
        <v>263</v>
      </c>
      <c r="F319" s="23" t="s">
        <v>144</v>
      </c>
      <c r="G319" s="20">
        <v>351140.7</v>
      </c>
      <c r="H319" s="19">
        <v>4215</v>
      </c>
    </row>
    <row r="320" spans="1:8">
      <c r="A320" s="22">
        <v>318</v>
      </c>
      <c r="B320" s="22" t="s">
        <v>262</v>
      </c>
      <c r="C320" s="22" t="s">
        <v>101</v>
      </c>
      <c r="D320" s="22" t="s">
        <v>261</v>
      </c>
      <c r="E320" s="24" t="s">
        <v>260</v>
      </c>
      <c r="F320" s="23" t="s">
        <v>98</v>
      </c>
      <c r="G320" s="20">
        <v>333631.46999999997</v>
      </c>
      <c r="H320" s="19">
        <v>418000</v>
      </c>
    </row>
    <row r="321" spans="1:8">
      <c r="A321" s="22">
        <v>319</v>
      </c>
      <c r="B321" s="22" t="s">
        <v>123</v>
      </c>
      <c r="C321" s="22" t="s">
        <v>108</v>
      </c>
      <c r="D321" s="22" t="s">
        <v>259</v>
      </c>
      <c r="E321" s="24" t="s">
        <v>258</v>
      </c>
      <c r="F321" s="23" t="s">
        <v>82</v>
      </c>
      <c r="G321" s="20">
        <v>300000</v>
      </c>
      <c r="H321" s="19">
        <v>0</v>
      </c>
    </row>
    <row r="322" spans="1:8">
      <c r="A322" s="22">
        <v>320</v>
      </c>
      <c r="B322" s="22" t="s">
        <v>257</v>
      </c>
      <c r="C322" s="22" t="s">
        <v>157</v>
      </c>
      <c r="D322" s="22" t="s">
        <v>256</v>
      </c>
      <c r="E322" s="24" t="s">
        <v>255</v>
      </c>
      <c r="F322" s="23" t="s">
        <v>214</v>
      </c>
      <c r="G322" s="20">
        <v>800000</v>
      </c>
      <c r="H322" s="19">
        <v>995112.02</v>
      </c>
    </row>
    <row r="323" spans="1:8">
      <c r="A323" s="22">
        <v>321</v>
      </c>
      <c r="B323" s="22" t="s">
        <v>78</v>
      </c>
      <c r="C323" s="22" t="s">
        <v>77</v>
      </c>
      <c r="D323" s="22" t="s">
        <v>254</v>
      </c>
      <c r="E323" s="24" t="s">
        <v>253</v>
      </c>
      <c r="F323" s="23" t="s">
        <v>98</v>
      </c>
      <c r="G323" s="20">
        <v>1920000</v>
      </c>
      <c r="H323" s="19">
        <v>0</v>
      </c>
    </row>
    <row r="324" spans="1:8">
      <c r="A324" s="22">
        <v>322</v>
      </c>
      <c r="B324" s="22" t="s">
        <v>252</v>
      </c>
      <c r="C324" s="22" t="s">
        <v>126</v>
      </c>
      <c r="D324" s="22" t="s">
        <v>251</v>
      </c>
      <c r="E324" s="24" t="s">
        <v>250</v>
      </c>
      <c r="F324" s="23" t="s">
        <v>82</v>
      </c>
      <c r="G324" s="20">
        <v>149571</v>
      </c>
      <c r="H324" s="19">
        <v>150000</v>
      </c>
    </row>
    <row r="325" spans="1:8">
      <c r="A325" s="22">
        <v>323</v>
      </c>
      <c r="B325" s="22" t="s">
        <v>249</v>
      </c>
      <c r="C325" s="22" t="s">
        <v>85</v>
      </c>
      <c r="D325" s="22" t="s">
        <v>248</v>
      </c>
      <c r="E325" s="24" t="s">
        <v>247</v>
      </c>
      <c r="F325" s="23" t="s">
        <v>144</v>
      </c>
      <c r="G325" s="20">
        <v>303947.28999999998</v>
      </c>
      <c r="H325" s="19">
        <v>0</v>
      </c>
    </row>
    <row r="326" spans="1:8">
      <c r="A326" s="22">
        <v>324</v>
      </c>
      <c r="B326" s="22" t="s">
        <v>246</v>
      </c>
      <c r="C326" s="22" t="s">
        <v>157</v>
      </c>
      <c r="D326" s="22" t="s">
        <v>245</v>
      </c>
      <c r="E326" s="24" t="s">
        <v>244</v>
      </c>
      <c r="F326" s="23" t="s">
        <v>144</v>
      </c>
      <c r="G326" s="20">
        <v>800000</v>
      </c>
      <c r="H326" s="19">
        <v>0</v>
      </c>
    </row>
    <row r="327" spans="1:8">
      <c r="A327" s="22">
        <v>325</v>
      </c>
      <c r="B327" s="22" t="s">
        <v>243</v>
      </c>
      <c r="C327" s="22" t="s">
        <v>126</v>
      </c>
      <c r="D327" s="22" t="s">
        <v>242</v>
      </c>
      <c r="E327" s="24" t="s">
        <v>145</v>
      </c>
      <c r="F327" s="23" t="s">
        <v>144</v>
      </c>
      <c r="G327" s="20">
        <v>683030.41</v>
      </c>
      <c r="H327" s="19">
        <v>0</v>
      </c>
    </row>
    <row r="328" spans="1:8">
      <c r="A328" s="22">
        <v>326</v>
      </c>
      <c r="B328" s="22" t="s">
        <v>241</v>
      </c>
      <c r="C328" s="22" t="s">
        <v>108</v>
      </c>
      <c r="D328" s="22" t="s">
        <v>240</v>
      </c>
      <c r="E328" s="24" t="s">
        <v>239</v>
      </c>
      <c r="F328" s="23" t="s">
        <v>82</v>
      </c>
      <c r="G328" s="20">
        <v>300000</v>
      </c>
      <c r="H328" s="19">
        <v>0</v>
      </c>
    </row>
    <row r="329" spans="1:8">
      <c r="A329" s="22">
        <v>327</v>
      </c>
      <c r="B329" s="22" t="s">
        <v>238</v>
      </c>
      <c r="C329" s="22" t="s">
        <v>108</v>
      </c>
      <c r="D329" s="22" t="s">
        <v>237</v>
      </c>
      <c r="E329" s="24" t="s">
        <v>236</v>
      </c>
      <c r="F329" s="23" t="s">
        <v>82</v>
      </c>
      <c r="G329" s="20">
        <v>413733.6</v>
      </c>
      <c r="H329" s="19">
        <v>6600</v>
      </c>
    </row>
    <row r="330" spans="1:8">
      <c r="A330" s="22">
        <v>328</v>
      </c>
      <c r="B330" s="22" t="s">
        <v>235</v>
      </c>
      <c r="C330" s="22" t="s">
        <v>101</v>
      </c>
      <c r="D330" s="22" t="s">
        <v>234</v>
      </c>
      <c r="E330" s="24" t="s">
        <v>233</v>
      </c>
      <c r="F330" s="23" t="s">
        <v>144</v>
      </c>
      <c r="G330" s="20">
        <v>154000</v>
      </c>
      <c r="H330" s="19">
        <v>66000</v>
      </c>
    </row>
    <row r="331" spans="1:8">
      <c r="A331" s="22">
        <v>329</v>
      </c>
      <c r="B331" s="22" t="s">
        <v>232</v>
      </c>
      <c r="C331" s="22" t="s">
        <v>96</v>
      </c>
      <c r="D331" s="22" t="s">
        <v>231</v>
      </c>
      <c r="E331" s="24" t="s">
        <v>230</v>
      </c>
      <c r="F331" s="23" t="s">
        <v>82</v>
      </c>
      <c r="G331" s="20">
        <v>171087.88</v>
      </c>
      <c r="H331" s="19">
        <v>57500</v>
      </c>
    </row>
    <row r="332" spans="1:8">
      <c r="A332" s="22">
        <v>330</v>
      </c>
      <c r="B332" s="22" t="s">
        <v>229</v>
      </c>
      <c r="C332" s="22" t="s">
        <v>157</v>
      </c>
      <c r="D332" s="22" t="s">
        <v>228</v>
      </c>
      <c r="E332" s="24" t="s">
        <v>227</v>
      </c>
      <c r="F332" s="23" t="s">
        <v>144</v>
      </c>
      <c r="G332" s="20">
        <v>642904</v>
      </c>
      <c r="H332" s="19">
        <v>0</v>
      </c>
    </row>
    <row r="333" spans="1:8">
      <c r="A333" s="22">
        <v>331</v>
      </c>
      <c r="B333" s="22" t="s">
        <v>226</v>
      </c>
      <c r="C333" s="22" t="s">
        <v>85</v>
      </c>
      <c r="D333" s="22" t="s">
        <v>225</v>
      </c>
      <c r="E333" s="24" t="s">
        <v>224</v>
      </c>
      <c r="F333" s="23" t="s">
        <v>98</v>
      </c>
      <c r="G333" s="20">
        <v>372291.92</v>
      </c>
      <c r="H333" s="19">
        <v>109200</v>
      </c>
    </row>
    <row r="334" spans="1:8">
      <c r="A334" s="22">
        <v>332</v>
      </c>
      <c r="B334" s="22" t="s">
        <v>223</v>
      </c>
      <c r="C334" s="22" t="s">
        <v>108</v>
      </c>
      <c r="D334" s="22" t="s">
        <v>222</v>
      </c>
      <c r="E334" s="24" t="s">
        <v>221</v>
      </c>
      <c r="F334" s="23" t="s">
        <v>98</v>
      </c>
      <c r="G334" s="20">
        <v>395000</v>
      </c>
      <c r="H334" s="19">
        <v>105000</v>
      </c>
    </row>
    <row r="335" spans="1:8">
      <c r="A335" s="22">
        <v>333</v>
      </c>
      <c r="B335" s="22" t="s">
        <v>220</v>
      </c>
      <c r="C335" s="22" t="s">
        <v>101</v>
      </c>
      <c r="D335" s="22" t="s">
        <v>219</v>
      </c>
      <c r="E335" s="24" t="s">
        <v>218</v>
      </c>
      <c r="F335" s="23" t="s">
        <v>98</v>
      </c>
      <c r="G335" s="20">
        <v>326808.34000000003</v>
      </c>
      <c r="H335" s="19">
        <v>100000</v>
      </c>
    </row>
    <row r="336" spans="1:8">
      <c r="A336" s="22">
        <v>334</v>
      </c>
      <c r="B336" s="22" t="s">
        <v>217</v>
      </c>
      <c r="C336" s="22" t="s">
        <v>108</v>
      </c>
      <c r="D336" s="22" t="s">
        <v>216</v>
      </c>
      <c r="E336" s="24" t="s">
        <v>215</v>
      </c>
      <c r="F336" s="23" t="s">
        <v>214</v>
      </c>
      <c r="G336" s="20">
        <v>478000</v>
      </c>
      <c r="H336" s="19">
        <v>0</v>
      </c>
    </row>
    <row r="337" spans="1:8">
      <c r="A337" s="22">
        <v>335</v>
      </c>
      <c r="B337" s="22" t="s">
        <v>213</v>
      </c>
      <c r="C337" s="22" t="s">
        <v>157</v>
      </c>
      <c r="D337" s="22" t="s">
        <v>212</v>
      </c>
      <c r="E337" s="24" t="s">
        <v>211</v>
      </c>
      <c r="F337" s="23" t="s">
        <v>82</v>
      </c>
      <c r="G337" s="20">
        <v>360433.8</v>
      </c>
      <c r="H337" s="19">
        <v>66000</v>
      </c>
    </row>
    <row r="338" spans="1:8">
      <c r="A338" s="22">
        <v>336</v>
      </c>
      <c r="B338" s="22" t="s">
        <v>210</v>
      </c>
      <c r="C338" s="22" t="s">
        <v>85</v>
      </c>
      <c r="D338" s="22" t="s">
        <v>209</v>
      </c>
      <c r="E338" s="24" t="s">
        <v>208</v>
      </c>
      <c r="F338" s="23" t="s">
        <v>207</v>
      </c>
      <c r="G338" s="20">
        <v>442643.6</v>
      </c>
      <c r="H338" s="19">
        <v>78550</v>
      </c>
    </row>
    <row r="339" spans="1:8">
      <c r="A339" s="22">
        <v>337</v>
      </c>
      <c r="B339" s="22" t="s">
        <v>206</v>
      </c>
      <c r="C339" s="22" t="s">
        <v>85</v>
      </c>
      <c r="D339" s="22" t="s">
        <v>205</v>
      </c>
      <c r="E339" s="24" t="s">
        <v>204</v>
      </c>
      <c r="F339" s="23" t="s">
        <v>82</v>
      </c>
      <c r="G339" s="20">
        <v>198935.88</v>
      </c>
      <c r="H339" s="19">
        <v>26675</v>
      </c>
    </row>
    <row r="340" spans="1:8">
      <c r="A340" s="22">
        <v>338</v>
      </c>
      <c r="B340" s="22" t="s">
        <v>203</v>
      </c>
      <c r="C340" s="22" t="s">
        <v>108</v>
      </c>
      <c r="D340" s="22" t="s">
        <v>202</v>
      </c>
      <c r="E340" s="24" t="s">
        <v>201</v>
      </c>
      <c r="F340" s="23" t="s">
        <v>144</v>
      </c>
      <c r="G340" s="20">
        <v>800000</v>
      </c>
      <c r="H340" s="19">
        <v>18481.599999999977</v>
      </c>
    </row>
    <row r="341" spans="1:8" ht="30">
      <c r="A341" s="22">
        <v>339</v>
      </c>
      <c r="B341" s="22" t="s">
        <v>200</v>
      </c>
      <c r="C341" s="22" t="s">
        <v>96</v>
      </c>
      <c r="D341" s="22" t="s">
        <v>199</v>
      </c>
      <c r="E341" s="24" t="s">
        <v>198</v>
      </c>
      <c r="F341" s="23" t="s">
        <v>98</v>
      </c>
      <c r="G341" s="20">
        <v>925600</v>
      </c>
      <c r="H341" s="19">
        <v>114400</v>
      </c>
    </row>
    <row r="342" spans="1:8" ht="30">
      <c r="A342" s="22">
        <v>340</v>
      </c>
      <c r="B342" s="22" t="s">
        <v>197</v>
      </c>
      <c r="C342" s="22" t="s">
        <v>108</v>
      </c>
      <c r="D342" s="22" t="s">
        <v>196</v>
      </c>
      <c r="E342" s="24" t="s">
        <v>195</v>
      </c>
      <c r="F342" s="23" t="s">
        <v>194</v>
      </c>
      <c r="G342" s="20">
        <v>1940000</v>
      </c>
      <c r="H342" s="19">
        <v>635000</v>
      </c>
    </row>
    <row r="343" spans="1:8">
      <c r="A343" s="22">
        <v>341</v>
      </c>
      <c r="B343" s="22" t="s">
        <v>193</v>
      </c>
      <c r="C343" s="22" t="s">
        <v>85</v>
      </c>
      <c r="D343" s="22" t="s">
        <v>192</v>
      </c>
      <c r="E343" s="24" t="s">
        <v>191</v>
      </c>
      <c r="F343" s="23" t="s">
        <v>98</v>
      </c>
      <c r="G343" s="20">
        <v>508054.28</v>
      </c>
      <c r="H343" s="19">
        <v>136500</v>
      </c>
    </row>
    <row r="344" spans="1:8">
      <c r="A344" s="22">
        <v>342</v>
      </c>
      <c r="B344" s="22" t="s">
        <v>190</v>
      </c>
      <c r="C344" s="22" t="s">
        <v>101</v>
      </c>
      <c r="D344" s="22" t="s">
        <v>189</v>
      </c>
      <c r="E344" s="24" t="s">
        <v>188</v>
      </c>
      <c r="F344" s="23" t="s">
        <v>82</v>
      </c>
      <c r="G344" s="20">
        <v>373754.56</v>
      </c>
      <c r="H344" s="19">
        <v>0</v>
      </c>
    </row>
    <row r="345" spans="1:8">
      <c r="A345" s="22">
        <v>343</v>
      </c>
      <c r="B345" s="22" t="s">
        <v>187</v>
      </c>
      <c r="C345" s="22" t="s">
        <v>101</v>
      </c>
      <c r="D345" s="22" t="s">
        <v>186</v>
      </c>
      <c r="E345" s="24" t="s">
        <v>185</v>
      </c>
      <c r="F345" s="23" t="s">
        <v>144</v>
      </c>
      <c r="G345" s="20">
        <v>262527.68</v>
      </c>
      <c r="H345" s="19">
        <v>23100</v>
      </c>
    </row>
    <row r="346" spans="1:8">
      <c r="A346" s="22">
        <v>344</v>
      </c>
      <c r="B346" s="22" t="s">
        <v>184</v>
      </c>
      <c r="C346" s="22" t="s">
        <v>126</v>
      </c>
      <c r="D346" s="22" t="s">
        <v>183</v>
      </c>
      <c r="E346" s="24" t="s">
        <v>182</v>
      </c>
      <c r="F346" s="23" t="s">
        <v>82</v>
      </c>
      <c r="G346" s="20">
        <v>332286.12</v>
      </c>
      <c r="H346" s="19">
        <v>150000</v>
      </c>
    </row>
    <row r="347" spans="1:8">
      <c r="A347" s="22">
        <v>345</v>
      </c>
      <c r="B347" s="22" t="s">
        <v>181</v>
      </c>
      <c r="C347" s="22" t="s">
        <v>108</v>
      </c>
      <c r="D347" s="22" t="s">
        <v>180</v>
      </c>
      <c r="E347" s="24" t="s">
        <v>179</v>
      </c>
      <c r="F347" s="23" t="s">
        <v>82</v>
      </c>
      <c r="G347" s="20">
        <v>451500</v>
      </c>
      <c r="H347" s="19">
        <v>193500</v>
      </c>
    </row>
    <row r="348" spans="1:8">
      <c r="A348" s="22">
        <v>346</v>
      </c>
      <c r="B348" s="22" t="s">
        <v>178</v>
      </c>
      <c r="C348" s="22" t="s">
        <v>77</v>
      </c>
      <c r="D348" s="22" t="s">
        <v>177</v>
      </c>
      <c r="E348" s="24" t="s">
        <v>176</v>
      </c>
      <c r="F348" s="23" t="s">
        <v>82</v>
      </c>
      <c r="G348" s="20">
        <v>207500</v>
      </c>
      <c r="H348" s="19">
        <v>52500</v>
      </c>
    </row>
    <row r="349" spans="1:8">
      <c r="A349" s="22">
        <v>347</v>
      </c>
      <c r="B349" s="22" t="s">
        <v>175</v>
      </c>
      <c r="C349" s="22" t="s">
        <v>85</v>
      </c>
      <c r="D349" s="22" t="s">
        <v>174</v>
      </c>
      <c r="E349" s="24" t="s">
        <v>173</v>
      </c>
      <c r="F349" s="23" t="s">
        <v>82</v>
      </c>
      <c r="G349" s="20">
        <v>180000</v>
      </c>
      <c r="H349" s="19">
        <v>60000</v>
      </c>
    </row>
    <row r="350" spans="1:8">
      <c r="A350" s="22">
        <v>348</v>
      </c>
      <c r="B350" s="22" t="s">
        <v>172</v>
      </c>
      <c r="C350" s="22" t="s">
        <v>101</v>
      </c>
      <c r="D350" s="22" t="s">
        <v>171</v>
      </c>
      <c r="E350" s="24" t="s">
        <v>170</v>
      </c>
      <c r="F350" s="23" t="s">
        <v>74</v>
      </c>
      <c r="G350" s="20">
        <v>797694.26</v>
      </c>
      <c r="H350" s="19">
        <v>101438</v>
      </c>
    </row>
    <row r="351" spans="1:8">
      <c r="A351" s="22">
        <v>349</v>
      </c>
      <c r="B351" s="22" t="s">
        <v>169</v>
      </c>
      <c r="C351" s="22" t="s">
        <v>108</v>
      </c>
      <c r="D351" s="22" t="s">
        <v>168</v>
      </c>
      <c r="E351" s="24" t="s">
        <v>106</v>
      </c>
      <c r="F351" s="23" t="s">
        <v>98</v>
      </c>
      <c r="G351" s="20">
        <v>523868</v>
      </c>
      <c r="H351" s="19">
        <v>67100</v>
      </c>
    </row>
    <row r="352" spans="1:8">
      <c r="A352" s="22">
        <v>350</v>
      </c>
      <c r="B352" s="22" t="s">
        <v>167</v>
      </c>
      <c r="C352" s="22" t="s">
        <v>77</v>
      </c>
      <c r="D352" s="22" t="s">
        <v>166</v>
      </c>
      <c r="E352" s="24" t="s">
        <v>165</v>
      </c>
      <c r="F352" s="23" t="s">
        <v>154</v>
      </c>
      <c r="G352" s="20">
        <v>430993.09</v>
      </c>
      <c r="H352" s="19">
        <v>20476.799999999988</v>
      </c>
    </row>
    <row r="353" spans="1:8">
      <c r="A353" s="22">
        <v>351</v>
      </c>
      <c r="B353" s="22" t="s">
        <v>164</v>
      </c>
      <c r="C353" s="22" t="s">
        <v>108</v>
      </c>
      <c r="D353" s="22" t="s">
        <v>163</v>
      </c>
      <c r="E353" s="24" t="s">
        <v>162</v>
      </c>
      <c r="F353" s="23" t="s">
        <v>144</v>
      </c>
      <c r="G353" s="20">
        <v>292108.96000000002</v>
      </c>
      <c r="H353" s="19">
        <v>1500</v>
      </c>
    </row>
    <row r="354" spans="1:8">
      <c r="A354" s="22">
        <v>352</v>
      </c>
      <c r="B354" s="22" t="s">
        <v>161</v>
      </c>
      <c r="C354" s="22" t="s">
        <v>157</v>
      </c>
      <c r="D354" s="22" t="s">
        <v>160</v>
      </c>
      <c r="E354" s="24" t="s">
        <v>159</v>
      </c>
      <c r="F354" s="23" t="s">
        <v>98</v>
      </c>
      <c r="G354" s="20">
        <v>895194.81</v>
      </c>
      <c r="H354" s="19">
        <v>0</v>
      </c>
    </row>
    <row r="355" spans="1:8">
      <c r="A355" s="22">
        <v>353</v>
      </c>
      <c r="B355" s="22" t="s">
        <v>158</v>
      </c>
      <c r="C355" s="22" t="s">
        <v>157</v>
      </c>
      <c r="D355" s="22" t="s">
        <v>156</v>
      </c>
      <c r="E355" s="24" t="s">
        <v>155</v>
      </c>
      <c r="F355" s="23" t="s">
        <v>154</v>
      </c>
      <c r="G355" s="20">
        <v>225072.52</v>
      </c>
      <c r="H355" s="19">
        <v>1305.4300000000221</v>
      </c>
    </row>
    <row r="356" spans="1:8">
      <c r="A356" s="22">
        <v>354</v>
      </c>
      <c r="B356" s="22" t="s">
        <v>153</v>
      </c>
      <c r="C356" s="22" t="s">
        <v>126</v>
      </c>
      <c r="D356" s="22" t="s">
        <v>152</v>
      </c>
      <c r="E356" s="24" t="s">
        <v>151</v>
      </c>
      <c r="F356" s="23" t="s">
        <v>74</v>
      </c>
      <c r="G356" s="20">
        <v>330000</v>
      </c>
      <c r="H356" s="19">
        <v>0</v>
      </c>
    </row>
    <row r="357" spans="1:8">
      <c r="A357" s="22">
        <v>355</v>
      </c>
      <c r="B357" s="22" t="s">
        <v>150</v>
      </c>
      <c r="C357" s="22" t="s">
        <v>85</v>
      </c>
      <c r="D357" s="22" t="s">
        <v>149</v>
      </c>
      <c r="E357" s="24" t="s">
        <v>148</v>
      </c>
      <c r="F357" s="23" t="s">
        <v>74</v>
      </c>
      <c r="G357" s="20">
        <v>260540.57</v>
      </c>
      <c r="H357" s="19">
        <v>6000</v>
      </c>
    </row>
    <row r="358" spans="1:8">
      <c r="A358" s="22">
        <v>356</v>
      </c>
      <c r="B358" s="22" t="s">
        <v>147</v>
      </c>
      <c r="C358" s="22" t="s">
        <v>77</v>
      </c>
      <c r="D358" s="22" t="s">
        <v>146</v>
      </c>
      <c r="E358" s="24" t="s">
        <v>145</v>
      </c>
      <c r="F358" s="23" t="s">
        <v>144</v>
      </c>
      <c r="G358" s="20">
        <v>460000</v>
      </c>
      <c r="H358" s="19">
        <v>0</v>
      </c>
    </row>
    <row r="359" spans="1:8">
      <c r="A359" s="22">
        <v>357</v>
      </c>
      <c r="B359" s="22" t="s">
        <v>97</v>
      </c>
      <c r="C359" s="22" t="s">
        <v>96</v>
      </c>
      <c r="D359" s="22" t="s">
        <v>143</v>
      </c>
      <c r="E359" s="24" t="s">
        <v>142</v>
      </c>
      <c r="F359" s="23" t="s">
        <v>82</v>
      </c>
      <c r="G359" s="20">
        <v>300000</v>
      </c>
      <c r="H359" s="19">
        <v>0</v>
      </c>
    </row>
    <row r="360" spans="1:8" ht="30">
      <c r="A360" s="22">
        <v>358</v>
      </c>
      <c r="B360" s="22" t="s">
        <v>91</v>
      </c>
      <c r="C360" s="22" t="s">
        <v>85</v>
      </c>
      <c r="D360" s="22" t="s">
        <v>141</v>
      </c>
      <c r="E360" s="24" t="s">
        <v>140</v>
      </c>
      <c r="F360" s="23" t="s">
        <v>82</v>
      </c>
      <c r="G360" s="20">
        <v>271504.44</v>
      </c>
      <c r="H360" s="19">
        <v>124000</v>
      </c>
    </row>
    <row r="361" spans="1:8">
      <c r="A361" s="22">
        <v>359</v>
      </c>
      <c r="B361" s="22" t="s">
        <v>139</v>
      </c>
      <c r="C361" s="22" t="s">
        <v>108</v>
      </c>
      <c r="D361" s="22" t="s">
        <v>138</v>
      </c>
      <c r="E361" s="24" t="s">
        <v>137</v>
      </c>
      <c r="F361" s="23" t="s">
        <v>82</v>
      </c>
      <c r="G361" s="20">
        <v>285174.84000000003</v>
      </c>
      <c r="H361" s="19">
        <v>309678.45</v>
      </c>
    </row>
    <row r="362" spans="1:8">
      <c r="A362" s="22">
        <v>360</v>
      </c>
      <c r="B362" s="22" t="s">
        <v>86</v>
      </c>
      <c r="C362" s="22" t="s">
        <v>85</v>
      </c>
      <c r="D362" s="22" t="s">
        <v>136</v>
      </c>
      <c r="E362" s="24" t="s">
        <v>135</v>
      </c>
      <c r="F362" s="23" t="s">
        <v>82</v>
      </c>
      <c r="G362" s="20">
        <v>95050</v>
      </c>
      <c r="H362" s="19">
        <v>114950</v>
      </c>
    </row>
    <row r="363" spans="1:8">
      <c r="A363" s="22">
        <v>361</v>
      </c>
      <c r="B363" s="22" t="s">
        <v>105</v>
      </c>
      <c r="C363" s="22" t="s">
        <v>101</v>
      </c>
      <c r="D363" s="22" t="s">
        <v>134</v>
      </c>
      <c r="E363" s="24" t="s">
        <v>133</v>
      </c>
      <c r="F363" s="23" t="s">
        <v>79</v>
      </c>
      <c r="G363" s="20">
        <v>799966</v>
      </c>
      <c r="H363" s="19">
        <v>0</v>
      </c>
    </row>
    <row r="364" spans="1:8">
      <c r="A364" s="22">
        <v>362</v>
      </c>
      <c r="B364" s="22" t="s">
        <v>132</v>
      </c>
      <c r="C364" s="22" t="s">
        <v>126</v>
      </c>
      <c r="D364" s="22" t="s">
        <v>131</v>
      </c>
      <c r="E364" s="24" t="s">
        <v>130</v>
      </c>
      <c r="F364" s="23" t="s">
        <v>82</v>
      </c>
      <c r="G364" s="20">
        <v>500000</v>
      </c>
      <c r="H364" s="19">
        <v>0</v>
      </c>
    </row>
    <row r="365" spans="1:8">
      <c r="A365" s="22">
        <v>363</v>
      </c>
      <c r="B365" s="22" t="s">
        <v>109</v>
      </c>
      <c r="C365" s="22" t="s">
        <v>108</v>
      </c>
      <c r="D365" s="22" t="s">
        <v>129</v>
      </c>
      <c r="E365" s="24" t="s">
        <v>128</v>
      </c>
      <c r="F365" s="23" t="s">
        <v>82</v>
      </c>
      <c r="G365" s="20">
        <v>105000</v>
      </c>
      <c r="H365" s="19">
        <v>110000</v>
      </c>
    </row>
    <row r="366" spans="1:8" ht="30">
      <c r="A366" s="22">
        <v>364</v>
      </c>
      <c r="B366" s="22" t="s">
        <v>127</v>
      </c>
      <c r="C366" s="22" t="s">
        <v>126</v>
      </c>
      <c r="D366" s="22" t="s">
        <v>125</v>
      </c>
      <c r="E366" s="24" t="s">
        <v>124</v>
      </c>
      <c r="F366" s="23" t="s">
        <v>82</v>
      </c>
      <c r="G366" s="20">
        <v>648653.73</v>
      </c>
      <c r="H366" s="19">
        <v>944422.5</v>
      </c>
    </row>
    <row r="367" spans="1:8">
      <c r="A367" s="22">
        <v>365</v>
      </c>
      <c r="B367" s="22" t="s">
        <v>123</v>
      </c>
      <c r="C367" s="22" t="s">
        <v>108</v>
      </c>
      <c r="D367" s="22" t="s">
        <v>122</v>
      </c>
      <c r="E367" s="24" t="s">
        <v>121</v>
      </c>
      <c r="F367" s="23" t="s">
        <v>82</v>
      </c>
      <c r="G367" s="20">
        <v>275000</v>
      </c>
      <c r="H367" s="19">
        <v>0</v>
      </c>
    </row>
    <row r="368" spans="1:8">
      <c r="A368" s="22">
        <v>366</v>
      </c>
      <c r="B368" s="22" t="s">
        <v>120</v>
      </c>
      <c r="C368" s="22" t="s">
        <v>77</v>
      </c>
      <c r="D368" s="22" t="s">
        <v>119</v>
      </c>
      <c r="E368" s="24" t="s">
        <v>118</v>
      </c>
      <c r="F368" s="23" t="s">
        <v>82</v>
      </c>
      <c r="G368" s="20">
        <v>195350</v>
      </c>
      <c r="H368" s="19">
        <v>0</v>
      </c>
    </row>
    <row r="369" spans="1:8">
      <c r="A369" s="22">
        <v>367</v>
      </c>
      <c r="B369" s="22" t="s">
        <v>102</v>
      </c>
      <c r="C369" s="22" t="s">
        <v>101</v>
      </c>
      <c r="D369" s="22" t="s">
        <v>117</v>
      </c>
      <c r="E369" s="24" t="s">
        <v>116</v>
      </c>
      <c r="F369" s="23" t="s">
        <v>82</v>
      </c>
      <c r="G369" s="20">
        <v>474000</v>
      </c>
      <c r="H369" s="19">
        <v>126000</v>
      </c>
    </row>
    <row r="370" spans="1:8">
      <c r="A370" s="22">
        <v>368</v>
      </c>
      <c r="B370" s="22" t="s">
        <v>97</v>
      </c>
      <c r="C370" s="22" t="s">
        <v>96</v>
      </c>
      <c r="D370" s="22" t="s">
        <v>115</v>
      </c>
      <c r="E370" s="24" t="s">
        <v>114</v>
      </c>
      <c r="F370" s="23" t="s">
        <v>82</v>
      </c>
      <c r="G370" s="20">
        <v>250000</v>
      </c>
      <c r="H370" s="19">
        <v>0</v>
      </c>
    </row>
    <row r="371" spans="1:8">
      <c r="A371" s="22">
        <v>369</v>
      </c>
      <c r="B371" s="22" t="s">
        <v>86</v>
      </c>
      <c r="C371" s="22" t="s">
        <v>85</v>
      </c>
      <c r="D371" s="22" t="s">
        <v>113</v>
      </c>
      <c r="E371" s="24" t="s">
        <v>112</v>
      </c>
      <c r="F371" s="23" t="s">
        <v>82</v>
      </c>
      <c r="G371" s="20">
        <v>114120</v>
      </c>
      <c r="H371" s="19">
        <v>135880</v>
      </c>
    </row>
    <row r="372" spans="1:8">
      <c r="A372" s="22">
        <v>370</v>
      </c>
      <c r="B372" s="22" t="s">
        <v>91</v>
      </c>
      <c r="C372" s="22" t="s">
        <v>85</v>
      </c>
      <c r="D372" s="22" t="s">
        <v>111</v>
      </c>
      <c r="E372" s="24" t="s">
        <v>110</v>
      </c>
      <c r="F372" s="23" t="s">
        <v>82</v>
      </c>
      <c r="G372" s="20">
        <v>247830.06</v>
      </c>
      <c r="H372" s="19">
        <v>136220</v>
      </c>
    </row>
    <row r="373" spans="1:8">
      <c r="A373" s="22">
        <v>371</v>
      </c>
      <c r="B373" s="22" t="s">
        <v>109</v>
      </c>
      <c r="C373" s="22" t="s">
        <v>108</v>
      </c>
      <c r="D373" s="22" t="s">
        <v>107</v>
      </c>
      <c r="E373" s="24" t="s">
        <v>106</v>
      </c>
      <c r="F373" s="23" t="s">
        <v>79</v>
      </c>
      <c r="G373" s="20">
        <v>182000</v>
      </c>
      <c r="H373" s="19">
        <v>48000</v>
      </c>
    </row>
    <row r="374" spans="1:8">
      <c r="A374" s="22">
        <v>372</v>
      </c>
      <c r="B374" s="22" t="s">
        <v>78</v>
      </c>
      <c r="C374" s="22" t="s">
        <v>77</v>
      </c>
      <c r="D374" s="22" t="s">
        <v>88</v>
      </c>
      <c r="E374" s="24" t="s">
        <v>87</v>
      </c>
      <c r="F374" s="23" t="s">
        <v>82</v>
      </c>
      <c r="G374" s="20">
        <v>461962.6</v>
      </c>
      <c r="H374" s="19">
        <v>0</v>
      </c>
    </row>
    <row r="375" spans="1:8">
      <c r="A375" s="22">
        <v>373</v>
      </c>
      <c r="B375" s="22" t="s">
        <v>105</v>
      </c>
      <c r="C375" s="22" t="s">
        <v>101</v>
      </c>
      <c r="D375" s="22" t="s">
        <v>104</v>
      </c>
      <c r="E375" s="24" t="s">
        <v>103</v>
      </c>
      <c r="F375" s="23" t="s">
        <v>82</v>
      </c>
      <c r="G375" s="20">
        <v>757095</v>
      </c>
      <c r="H375" s="19">
        <v>42905</v>
      </c>
    </row>
    <row r="376" spans="1:8">
      <c r="A376" s="22">
        <v>374</v>
      </c>
      <c r="B376" s="22" t="s">
        <v>102</v>
      </c>
      <c r="C376" s="22" t="s">
        <v>101</v>
      </c>
      <c r="D376" s="22" t="s">
        <v>100</v>
      </c>
      <c r="E376" s="24" t="s">
        <v>99</v>
      </c>
      <c r="F376" s="23" t="s">
        <v>98</v>
      </c>
      <c r="G376" s="20">
        <v>1450000</v>
      </c>
      <c r="H376" s="19">
        <v>0</v>
      </c>
    </row>
    <row r="377" spans="1:8">
      <c r="A377" s="22">
        <v>375</v>
      </c>
      <c r="B377" s="22" t="s">
        <v>97</v>
      </c>
      <c r="C377" s="22" t="s">
        <v>96</v>
      </c>
      <c r="D377" s="22" t="s">
        <v>95</v>
      </c>
      <c r="E377" s="24" t="s">
        <v>94</v>
      </c>
      <c r="F377" s="23" t="s">
        <v>82</v>
      </c>
      <c r="G377" s="20">
        <v>250000</v>
      </c>
      <c r="H377" s="19">
        <v>0</v>
      </c>
    </row>
    <row r="378" spans="1:8">
      <c r="A378" s="22">
        <v>376</v>
      </c>
      <c r="B378" s="22" t="s">
        <v>86</v>
      </c>
      <c r="C378" s="22" t="s">
        <v>85</v>
      </c>
      <c r="D378" s="22" t="s">
        <v>93</v>
      </c>
      <c r="E378" s="24" t="s">
        <v>92</v>
      </c>
      <c r="F378" s="23" t="s">
        <v>82</v>
      </c>
      <c r="G378" s="20">
        <v>114120</v>
      </c>
      <c r="H378" s="19">
        <v>135880</v>
      </c>
    </row>
    <row r="379" spans="1:8">
      <c r="A379" s="22">
        <v>377</v>
      </c>
      <c r="B379" s="22" t="s">
        <v>91</v>
      </c>
      <c r="C379" s="22" t="s">
        <v>85</v>
      </c>
      <c r="D379" s="22" t="s">
        <v>90</v>
      </c>
      <c r="E379" s="24" t="s">
        <v>89</v>
      </c>
      <c r="F379" s="23" t="s">
        <v>82</v>
      </c>
      <c r="G379" s="20">
        <v>468365.37</v>
      </c>
      <c r="H379" s="19">
        <v>236132.89</v>
      </c>
    </row>
    <row r="380" spans="1:8">
      <c r="A380" s="22">
        <v>378</v>
      </c>
      <c r="B380" s="22" t="s">
        <v>78</v>
      </c>
      <c r="C380" s="22" t="s">
        <v>77</v>
      </c>
      <c r="D380" s="22" t="s">
        <v>88</v>
      </c>
      <c r="E380" s="24" t="s">
        <v>87</v>
      </c>
      <c r="F380" s="23" t="s">
        <v>82</v>
      </c>
      <c r="G380" s="20">
        <v>461962.6</v>
      </c>
      <c r="H380" s="19">
        <v>0</v>
      </c>
    </row>
    <row r="381" spans="1:8">
      <c r="A381" s="22">
        <v>379</v>
      </c>
      <c r="B381" s="22" t="s">
        <v>86</v>
      </c>
      <c r="C381" s="22" t="s">
        <v>85</v>
      </c>
      <c r="D381" s="22" t="s">
        <v>84</v>
      </c>
      <c r="E381" s="24" t="s">
        <v>83</v>
      </c>
      <c r="F381" s="23" t="s">
        <v>82</v>
      </c>
      <c r="G381" s="20">
        <v>114120</v>
      </c>
      <c r="H381" s="19">
        <v>135880</v>
      </c>
    </row>
    <row r="382" spans="1:8">
      <c r="A382" s="22">
        <v>380</v>
      </c>
      <c r="B382" s="22" t="s">
        <v>78</v>
      </c>
      <c r="C382" s="22" t="s">
        <v>77</v>
      </c>
      <c r="D382" s="22" t="s">
        <v>81</v>
      </c>
      <c r="E382" s="24" t="s">
        <v>80</v>
      </c>
      <c r="F382" s="23" t="s">
        <v>79</v>
      </c>
      <c r="G382" s="20">
        <v>800000</v>
      </c>
      <c r="H382" s="19">
        <v>0</v>
      </c>
    </row>
    <row r="383" spans="1:8">
      <c r="A383" s="22">
        <v>381</v>
      </c>
      <c r="B383" s="22" t="s">
        <v>78</v>
      </c>
      <c r="C383" s="22" t="s">
        <v>77</v>
      </c>
      <c r="D383" s="22" t="s">
        <v>76</v>
      </c>
      <c r="E383" s="24" t="s">
        <v>75</v>
      </c>
      <c r="F383" s="21" t="s">
        <v>74</v>
      </c>
      <c r="G383" s="20">
        <v>1500000</v>
      </c>
      <c r="H383" s="460">
        <v>0</v>
      </c>
    </row>
    <row r="384" spans="1:8">
      <c r="A384" s="17"/>
      <c r="B384" s="17"/>
      <c r="C384" s="17"/>
      <c r="D384" s="17"/>
      <c r="E384" s="504" t="s">
        <v>5955</v>
      </c>
      <c r="F384" s="504"/>
      <c r="G384" s="18">
        <f>SUM(G20:G383)</f>
        <v>182832654.73999998</v>
      </c>
      <c r="H384" s="461"/>
    </row>
  </sheetData>
  <mergeCells count="2">
    <mergeCell ref="A1:H1"/>
    <mergeCell ref="E384:F384"/>
  </mergeCells>
  <pageMargins left="0.7" right="0.7" top="0.75" bottom="0.75" header="0.3" footer="0.3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workbookViewId="0">
      <selection activeCell="D13" sqref="D13"/>
    </sheetView>
  </sheetViews>
  <sheetFormatPr defaultRowHeight="15"/>
  <cols>
    <col min="2" max="2" width="31.140625" customWidth="1"/>
    <col min="3" max="3" width="19.7109375" customWidth="1"/>
    <col min="4" max="4" width="32.140625" customWidth="1"/>
    <col min="5" max="5" width="40.140625" customWidth="1"/>
    <col min="6" max="6" width="35.28515625" customWidth="1"/>
    <col min="7" max="7" width="41.7109375" customWidth="1"/>
    <col min="8" max="8" width="38.28515625" customWidth="1"/>
  </cols>
  <sheetData>
    <row r="1" spans="1:8" ht="21">
      <c r="A1" s="475" t="s">
        <v>5957</v>
      </c>
      <c r="B1" s="475"/>
      <c r="C1" s="475"/>
      <c r="D1" s="475"/>
      <c r="E1" s="475"/>
      <c r="F1" s="475"/>
      <c r="G1" s="475"/>
      <c r="H1" s="475"/>
    </row>
    <row r="2" spans="1:8">
      <c r="A2" s="1" t="s">
        <v>0</v>
      </c>
      <c r="B2" s="1" t="s">
        <v>1</v>
      </c>
      <c r="C2" s="1" t="s">
        <v>5</v>
      </c>
      <c r="D2" s="1" t="s">
        <v>2</v>
      </c>
      <c r="E2" s="1" t="s">
        <v>7</v>
      </c>
      <c r="F2" s="1" t="s">
        <v>3</v>
      </c>
      <c r="G2" s="1" t="s">
        <v>4</v>
      </c>
      <c r="H2" s="1" t="s">
        <v>6</v>
      </c>
    </row>
    <row r="3" spans="1:8" ht="53.25" customHeight="1">
      <c r="A3" s="1">
        <v>1</v>
      </c>
      <c r="B3" s="1" t="s">
        <v>2575</v>
      </c>
      <c r="C3" s="1" t="s">
        <v>2557</v>
      </c>
      <c r="D3" s="1">
        <v>760630900</v>
      </c>
      <c r="E3" s="72" t="s">
        <v>2574</v>
      </c>
      <c r="F3" s="72" t="s">
        <v>2573</v>
      </c>
      <c r="G3" s="89">
        <v>1200000</v>
      </c>
      <c r="H3" s="1"/>
    </row>
    <row r="4" spans="1:8" ht="33.75" customHeight="1">
      <c r="A4" s="1">
        <v>2</v>
      </c>
      <c r="B4" s="1" t="s">
        <v>2572</v>
      </c>
      <c r="C4" s="1" t="s">
        <v>2557</v>
      </c>
      <c r="D4" s="1">
        <v>760720160</v>
      </c>
      <c r="E4" s="1" t="s">
        <v>2571</v>
      </c>
      <c r="F4" s="72" t="s">
        <v>2570</v>
      </c>
      <c r="G4" s="89">
        <v>540000</v>
      </c>
      <c r="H4" s="1"/>
    </row>
    <row r="5" spans="1:8">
      <c r="A5" s="1">
        <v>3</v>
      </c>
      <c r="B5" s="1" t="s">
        <v>2569</v>
      </c>
      <c r="C5" s="1" t="s">
        <v>2557</v>
      </c>
      <c r="D5" s="1">
        <v>760660097</v>
      </c>
      <c r="E5" s="1" t="s">
        <v>2568</v>
      </c>
      <c r="F5" s="1" t="s">
        <v>2567</v>
      </c>
      <c r="G5" s="89">
        <v>700000</v>
      </c>
      <c r="H5" s="1"/>
    </row>
    <row r="6" spans="1:8">
      <c r="A6" s="1">
        <v>4</v>
      </c>
      <c r="B6" s="1" t="s">
        <v>2566</v>
      </c>
      <c r="C6" s="1" t="s">
        <v>2557</v>
      </c>
      <c r="D6" s="1">
        <v>760500847</v>
      </c>
      <c r="E6" s="1" t="s">
        <v>2565</v>
      </c>
      <c r="F6" s="1" t="s">
        <v>1919</v>
      </c>
      <c r="G6" s="90">
        <v>459000</v>
      </c>
      <c r="H6" s="1"/>
    </row>
    <row r="7" spans="1:8">
      <c r="A7" s="1">
        <v>5</v>
      </c>
      <c r="B7" s="1" t="s">
        <v>2564</v>
      </c>
      <c r="C7" s="1" t="s">
        <v>2557</v>
      </c>
      <c r="D7" s="1">
        <v>7600250394</v>
      </c>
      <c r="E7" s="1" t="s">
        <v>2563</v>
      </c>
      <c r="F7" s="72" t="s">
        <v>2562</v>
      </c>
      <c r="G7" s="89">
        <v>175726.16</v>
      </c>
      <c r="H7" s="1"/>
    </row>
    <row r="8" spans="1:8">
      <c r="A8" s="1">
        <v>6</v>
      </c>
      <c r="B8" s="1" t="s">
        <v>2561</v>
      </c>
      <c r="C8" s="1" t="s">
        <v>2560</v>
      </c>
      <c r="D8" s="1">
        <v>770240148</v>
      </c>
      <c r="E8" s="1" t="s">
        <v>2559</v>
      </c>
      <c r="F8" s="1" t="s">
        <v>1908</v>
      </c>
      <c r="G8" s="89">
        <v>700000</v>
      </c>
      <c r="H8" s="1"/>
    </row>
    <row r="9" spans="1:8" ht="74.25" customHeight="1">
      <c r="A9" s="1">
        <v>7</v>
      </c>
      <c r="B9" s="1" t="s">
        <v>2558</v>
      </c>
      <c r="C9" s="1" t="s">
        <v>2557</v>
      </c>
      <c r="D9" s="1">
        <v>760010360</v>
      </c>
      <c r="E9" s="1" t="s">
        <v>2556</v>
      </c>
      <c r="F9" s="72" t="s">
        <v>2555</v>
      </c>
      <c r="G9" s="89">
        <v>700000</v>
      </c>
      <c r="H9" s="1"/>
    </row>
    <row r="10" spans="1:8">
      <c r="E10" s="476" t="s">
        <v>5955</v>
      </c>
      <c r="F10" s="476"/>
      <c r="G10" s="436">
        <f>SUM(G3:G9)</f>
        <v>4474726.16</v>
      </c>
    </row>
  </sheetData>
  <mergeCells count="2">
    <mergeCell ref="A1:H1"/>
    <mergeCell ref="E10:F10"/>
  </mergeCells>
  <pageMargins left="0.7" right="0.7" top="0.75" bottom="0.75" header="0.3" footer="0.3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D7" sqref="D7"/>
    </sheetView>
  </sheetViews>
  <sheetFormatPr defaultRowHeight="15"/>
  <cols>
    <col min="2" max="2" width="32.140625" customWidth="1"/>
    <col min="4" max="4" width="23" customWidth="1"/>
    <col min="5" max="5" width="33.5703125" customWidth="1"/>
    <col min="6" max="6" width="32.85546875" customWidth="1"/>
    <col min="7" max="7" width="22" customWidth="1"/>
    <col min="8" max="8" width="30.5703125" customWidth="1"/>
  </cols>
  <sheetData>
    <row r="1" spans="1:8" ht="21">
      <c r="A1" s="477" t="s">
        <v>6002</v>
      </c>
      <c r="B1" s="477"/>
      <c r="C1" s="477"/>
      <c r="D1" s="477"/>
      <c r="E1" s="477"/>
      <c r="F1" s="477"/>
      <c r="G1" s="477"/>
      <c r="H1" s="477"/>
    </row>
    <row r="2" spans="1:8" ht="45">
      <c r="A2" s="348" t="s">
        <v>0</v>
      </c>
      <c r="B2" s="348" t="s">
        <v>1</v>
      </c>
      <c r="C2" s="348" t="s">
        <v>5</v>
      </c>
      <c r="D2" s="348" t="s">
        <v>2</v>
      </c>
      <c r="E2" s="348" t="s">
        <v>7</v>
      </c>
      <c r="F2" s="348" t="s">
        <v>2551</v>
      </c>
      <c r="G2" s="348" t="s">
        <v>2550</v>
      </c>
      <c r="H2" s="348" t="s">
        <v>6</v>
      </c>
    </row>
    <row r="3" spans="1:8" ht="117" customHeight="1">
      <c r="A3" s="355">
        <v>1</v>
      </c>
      <c r="B3" s="357" t="s">
        <v>5949</v>
      </c>
      <c r="C3" s="357" t="s">
        <v>5830</v>
      </c>
      <c r="D3" s="358" t="s">
        <v>5948</v>
      </c>
      <c r="E3" s="357" t="s">
        <v>5947</v>
      </c>
      <c r="F3" s="357" t="s">
        <v>1367</v>
      </c>
      <c r="G3" s="356">
        <v>799428.11</v>
      </c>
      <c r="H3" s="356">
        <v>0</v>
      </c>
    </row>
    <row r="4" spans="1:8" ht="30">
      <c r="A4" s="355">
        <v>2</v>
      </c>
      <c r="B4" s="357" t="s">
        <v>5946</v>
      </c>
      <c r="C4" s="357" t="s">
        <v>5855</v>
      </c>
      <c r="D4" s="358" t="s">
        <v>5945</v>
      </c>
      <c r="E4" s="357" t="s">
        <v>5944</v>
      </c>
      <c r="F4" s="357" t="s">
        <v>1402</v>
      </c>
      <c r="G4" s="356">
        <v>800000</v>
      </c>
      <c r="H4" s="356">
        <v>1650000</v>
      </c>
    </row>
    <row r="5" spans="1:8" ht="30">
      <c r="A5" s="355">
        <v>3</v>
      </c>
      <c r="B5" s="357" t="s">
        <v>5943</v>
      </c>
      <c r="C5" s="357" t="s">
        <v>5822</v>
      </c>
      <c r="D5" s="358" t="s">
        <v>5942</v>
      </c>
      <c r="E5" s="357" t="s">
        <v>5941</v>
      </c>
      <c r="F5" s="357" t="s">
        <v>1360</v>
      </c>
      <c r="G5" s="356">
        <v>440828.8</v>
      </c>
      <c r="H5" s="356">
        <v>0</v>
      </c>
    </row>
    <row r="6" spans="1:8" ht="30">
      <c r="A6" s="355">
        <v>4</v>
      </c>
      <c r="B6" s="357" t="s">
        <v>5940</v>
      </c>
      <c r="C6" s="357" t="s">
        <v>5822</v>
      </c>
      <c r="D6" s="358" t="s">
        <v>5939</v>
      </c>
      <c r="E6" s="357" t="s">
        <v>5938</v>
      </c>
      <c r="F6" s="357" t="s">
        <v>5819</v>
      </c>
      <c r="G6" s="359">
        <v>300000</v>
      </c>
      <c r="H6" s="356">
        <v>0</v>
      </c>
    </row>
    <row r="7" spans="1:8" ht="30">
      <c r="A7" s="355">
        <v>5</v>
      </c>
      <c r="B7" s="357" t="s">
        <v>5937</v>
      </c>
      <c r="C7" s="357" t="s">
        <v>5822</v>
      </c>
      <c r="D7" s="358" t="s">
        <v>5936</v>
      </c>
      <c r="E7" s="357" t="s">
        <v>5935</v>
      </c>
      <c r="F7" s="357" t="s">
        <v>5819</v>
      </c>
      <c r="G7" s="356">
        <v>267449.34000000003</v>
      </c>
      <c r="H7" s="356">
        <v>99000</v>
      </c>
    </row>
    <row r="8" spans="1:8" ht="60">
      <c r="A8" s="355">
        <v>6</v>
      </c>
      <c r="B8" s="357" t="s">
        <v>5934</v>
      </c>
      <c r="C8" s="357" t="s">
        <v>5845</v>
      </c>
      <c r="D8" s="358" t="s">
        <v>5933</v>
      </c>
      <c r="E8" s="357" t="s">
        <v>5932</v>
      </c>
      <c r="F8" s="357" t="s">
        <v>5819</v>
      </c>
      <c r="G8" s="356">
        <v>289800</v>
      </c>
      <c r="H8" s="356">
        <v>0</v>
      </c>
    </row>
    <row r="9" spans="1:8" ht="45">
      <c r="A9" s="355">
        <v>7</v>
      </c>
      <c r="B9" s="357" t="s">
        <v>5931</v>
      </c>
      <c r="C9" s="357" t="s">
        <v>5830</v>
      </c>
      <c r="D9" s="358" t="s">
        <v>5930</v>
      </c>
      <c r="E9" s="357" t="s">
        <v>5929</v>
      </c>
      <c r="F9" s="357" t="s">
        <v>5819</v>
      </c>
      <c r="G9" s="356">
        <v>228239</v>
      </c>
      <c r="H9" s="356">
        <v>92400</v>
      </c>
    </row>
    <row r="10" spans="1:8" ht="30">
      <c r="A10" s="355">
        <v>8</v>
      </c>
      <c r="B10" s="357" t="s">
        <v>5928</v>
      </c>
      <c r="C10" s="357" t="s">
        <v>5886</v>
      </c>
      <c r="D10" s="358" t="s">
        <v>5927</v>
      </c>
      <c r="E10" s="357" t="s">
        <v>5926</v>
      </c>
      <c r="F10" s="357" t="s">
        <v>5819</v>
      </c>
      <c r="G10" s="356">
        <v>340159.81</v>
      </c>
      <c r="H10" s="356">
        <v>0</v>
      </c>
    </row>
    <row r="11" spans="1:8">
      <c r="A11" s="355">
        <v>9</v>
      </c>
      <c r="B11" s="357" t="s">
        <v>5925</v>
      </c>
      <c r="C11" s="357" t="s">
        <v>5845</v>
      </c>
      <c r="D11" s="358" t="s">
        <v>5924</v>
      </c>
      <c r="E11" s="357" t="s">
        <v>5923</v>
      </c>
      <c r="F11" s="357" t="s">
        <v>5819</v>
      </c>
      <c r="G11" s="356">
        <v>44500</v>
      </c>
      <c r="H11" s="356">
        <v>0</v>
      </c>
    </row>
    <row r="12" spans="1:8">
      <c r="A12" s="355">
        <v>10</v>
      </c>
      <c r="B12" s="357" t="s">
        <v>5922</v>
      </c>
      <c r="C12" s="357" t="s">
        <v>5845</v>
      </c>
      <c r="D12" s="358" t="s">
        <v>5921</v>
      </c>
      <c r="E12" s="357" t="s">
        <v>5920</v>
      </c>
      <c r="F12" s="357" t="s">
        <v>1360</v>
      </c>
      <c r="G12" s="356">
        <v>429000</v>
      </c>
      <c r="H12" s="356">
        <v>1000</v>
      </c>
    </row>
    <row r="13" spans="1:8">
      <c r="A13" s="355">
        <v>11</v>
      </c>
      <c r="B13" s="357" t="s">
        <v>5919</v>
      </c>
      <c r="C13" s="357" t="s">
        <v>5886</v>
      </c>
      <c r="D13" s="358" t="s">
        <v>5918</v>
      </c>
      <c r="E13" s="357" t="s">
        <v>5917</v>
      </c>
      <c r="F13" s="357" t="s">
        <v>1360</v>
      </c>
      <c r="G13" s="356">
        <v>247600</v>
      </c>
      <c r="H13" s="356">
        <v>1000</v>
      </c>
    </row>
    <row r="14" spans="1:8" ht="45">
      <c r="A14" s="355">
        <v>12</v>
      </c>
      <c r="B14" s="357" t="s">
        <v>5916</v>
      </c>
      <c r="C14" s="357" t="s">
        <v>5845</v>
      </c>
      <c r="D14" s="358" t="s">
        <v>5915</v>
      </c>
      <c r="E14" s="357" t="s">
        <v>5914</v>
      </c>
      <c r="F14" s="357" t="s">
        <v>5819</v>
      </c>
      <c r="G14" s="356">
        <v>107200</v>
      </c>
      <c r="H14" s="356">
        <v>0</v>
      </c>
    </row>
    <row r="15" spans="1:8" ht="45">
      <c r="A15" s="355">
        <v>13</v>
      </c>
      <c r="B15" s="357" t="s">
        <v>5913</v>
      </c>
      <c r="C15" s="357" t="s">
        <v>5886</v>
      </c>
      <c r="D15" s="358" t="s">
        <v>5912</v>
      </c>
      <c r="E15" s="357" t="s">
        <v>5911</v>
      </c>
      <c r="F15" s="357" t="s">
        <v>1360</v>
      </c>
      <c r="G15" s="356">
        <v>157700</v>
      </c>
      <c r="H15" s="356">
        <v>0</v>
      </c>
    </row>
    <row r="16" spans="1:8" ht="45">
      <c r="A16" s="355">
        <v>14</v>
      </c>
      <c r="B16" s="357" t="s">
        <v>5910</v>
      </c>
      <c r="C16" s="357" t="s">
        <v>5822</v>
      </c>
      <c r="D16" s="358" t="s">
        <v>5909</v>
      </c>
      <c r="E16" s="357" t="s">
        <v>5908</v>
      </c>
      <c r="F16" s="357" t="s">
        <v>1360</v>
      </c>
      <c r="G16" s="356">
        <v>125013.38</v>
      </c>
      <c r="H16" s="356">
        <v>0</v>
      </c>
    </row>
    <row r="17" spans="1:8" ht="30">
      <c r="A17" s="355">
        <v>15</v>
      </c>
      <c r="B17" s="357" t="s">
        <v>5907</v>
      </c>
      <c r="C17" s="357" t="s">
        <v>5830</v>
      </c>
      <c r="D17" s="358" t="s">
        <v>5906</v>
      </c>
      <c r="E17" s="357" t="s">
        <v>5905</v>
      </c>
      <c r="F17" s="357" t="s">
        <v>1360</v>
      </c>
      <c r="G17" s="356">
        <v>248152.68</v>
      </c>
      <c r="H17" s="356">
        <v>0</v>
      </c>
    </row>
    <row r="18" spans="1:8">
      <c r="A18" s="355">
        <v>16</v>
      </c>
      <c r="B18" s="357" t="s">
        <v>5904</v>
      </c>
      <c r="C18" s="357" t="s">
        <v>5830</v>
      </c>
      <c r="D18" s="358" t="s">
        <v>5903</v>
      </c>
      <c r="E18" s="357"/>
      <c r="F18" s="357" t="s">
        <v>1360</v>
      </c>
      <c r="G18" s="356">
        <v>800000</v>
      </c>
      <c r="H18" s="356">
        <v>0</v>
      </c>
    </row>
    <row r="19" spans="1:8" ht="45">
      <c r="A19" s="355">
        <v>17</v>
      </c>
      <c r="B19" s="357" t="s">
        <v>5973</v>
      </c>
      <c r="C19" s="357" t="s">
        <v>5822</v>
      </c>
      <c r="D19" s="358" t="s">
        <v>5902</v>
      </c>
      <c r="E19" s="357" t="s">
        <v>5901</v>
      </c>
      <c r="F19" s="357" t="s">
        <v>1360</v>
      </c>
      <c r="G19" s="356">
        <v>314437.89</v>
      </c>
      <c r="H19" s="356">
        <v>0</v>
      </c>
    </row>
    <row r="20" spans="1:8" ht="75">
      <c r="A20" s="355">
        <v>18</v>
      </c>
      <c r="B20" s="357" t="s">
        <v>5900</v>
      </c>
      <c r="C20" s="357" t="s">
        <v>5822</v>
      </c>
      <c r="D20" s="358" t="s">
        <v>5899</v>
      </c>
      <c r="E20" s="357" t="s">
        <v>5898</v>
      </c>
      <c r="F20" s="357" t="s">
        <v>1360</v>
      </c>
      <c r="G20" s="356">
        <v>637343</v>
      </c>
      <c r="H20" s="356">
        <v>0</v>
      </c>
    </row>
    <row r="21" spans="1:8" ht="45">
      <c r="A21" s="355">
        <v>19</v>
      </c>
      <c r="B21" s="357" t="s">
        <v>5897</v>
      </c>
      <c r="C21" s="357" t="s">
        <v>5822</v>
      </c>
      <c r="D21" s="358" t="s">
        <v>5896</v>
      </c>
      <c r="E21" s="357" t="s">
        <v>5895</v>
      </c>
      <c r="F21" s="357" t="s">
        <v>5894</v>
      </c>
      <c r="G21" s="356">
        <v>600000</v>
      </c>
      <c r="H21" s="356">
        <v>0</v>
      </c>
    </row>
    <row r="22" spans="1:8" ht="30">
      <c r="A22" s="355">
        <v>20</v>
      </c>
      <c r="B22" s="357" t="s">
        <v>5893</v>
      </c>
      <c r="C22" s="357" t="s">
        <v>5830</v>
      </c>
      <c r="D22" s="358" t="s">
        <v>5892</v>
      </c>
      <c r="E22" s="357" t="s">
        <v>5891</v>
      </c>
      <c r="F22" s="357" t="s">
        <v>1360</v>
      </c>
      <c r="G22" s="356">
        <v>799957.04</v>
      </c>
      <c r="H22" s="356">
        <v>0</v>
      </c>
    </row>
    <row r="23" spans="1:8" ht="45">
      <c r="A23" s="355">
        <v>21</v>
      </c>
      <c r="B23" s="357" t="s">
        <v>5890</v>
      </c>
      <c r="C23" s="357" t="s">
        <v>5822</v>
      </c>
      <c r="D23" s="358" t="s">
        <v>5889</v>
      </c>
      <c r="E23" s="357" t="s">
        <v>5888</v>
      </c>
      <c r="F23" s="357" t="s">
        <v>1360</v>
      </c>
      <c r="G23" s="356">
        <v>304290.40000000002</v>
      </c>
      <c r="H23" s="356">
        <v>0</v>
      </c>
    </row>
    <row r="24" spans="1:8" ht="30">
      <c r="A24" s="355">
        <v>22</v>
      </c>
      <c r="B24" s="357" t="s">
        <v>5887</v>
      </c>
      <c r="C24" s="357" t="s">
        <v>5886</v>
      </c>
      <c r="D24" s="358" t="s">
        <v>5885</v>
      </c>
      <c r="E24" s="357" t="s">
        <v>5884</v>
      </c>
      <c r="F24" s="357" t="s">
        <v>5819</v>
      </c>
      <c r="G24" s="356">
        <v>353432.61</v>
      </c>
      <c r="H24" s="356">
        <v>0</v>
      </c>
    </row>
    <row r="25" spans="1:8" ht="30">
      <c r="A25" s="355">
        <v>23</v>
      </c>
      <c r="B25" s="357" t="s">
        <v>5834</v>
      </c>
      <c r="C25" s="357" t="s">
        <v>5822</v>
      </c>
      <c r="D25" s="358" t="s">
        <v>5883</v>
      </c>
      <c r="E25" s="357" t="s">
        <v>5882</v>
      </c>
      <c r="F25" s="357" t="s">
        <v>1360</v>
      </c>
      <c r="G25" s="356">
        <v>120000</v>
      </c>
      <c r="H25" s="356">
        <v>0</v>
      </c>
    </row>
    <row r="26" spans="1:8" ht="30">
      <c r="A26" s="355">
        <v>24</v>
      </c>
      <c r="B26" s="357" t="s">
        <v>5881</v>
      </c>
      <c r="C26" s="357" t="s">
        <v>5845</v>
      </c>
      <c r="D26" s="358" t="s">
        <v>5880</v>
      </c>
      <c r="E26" s="357" t="s">
        <v>5879</v>
      </c>
      <c r="F26" s="357" t="s">
        <v>1360</v>
      </c>
      <c r="G26" s="356">
        <v>145382.35</v>
      </c>
      <c r="H26" s="356">
        <v>0</v>
      </c>
    </row>
    <row r="27" spans="1:8" ht="45">
      <c r="A27" s="355">
        <v>25</v>
      </c>
      <c r="B27" s="357" t="s">
        <v>5878</v>
      </c>
      <c r="C27" s="357" t="s">
        <v>5845</v>
      </c>
      <c r="D27" s="358" t="s">
        <v>5877</v>
      </c>
      <c r="E27" s="357" t="s">
        <v>5876</v>
      </c>
      <c r="F27" s="357" t="s">
        <v>5819</v>
      </c>
      <c r="G27" s="356">
        <v>413923.21</v>
      </c>
      <c r="H27" s="356">
        <v>0</v>
      </c>
    </row>
    <row r="28" spans="1:8" ht="30">
      <c r="A28" s="355">
        <v>26</v>
      </c>
      <c r="B28" s="357" t="s">
        <v>5875</v>
      </c>
      <c r="C28" s="357" t="s">
        <v>5830</v>
      </c>
      <c r="D28" s="358" t="s">
        <v>5874</v>
      </c>
      <c r="E28" s="357" t="s">
        <v>5873</v>
      </c>
      <c r="F28" s="357" t="s">
        <v>1360</v>
      </c>
      <c r="G28" s="356">
        <v>370000</v>
      </c>
      <c r="H28" s="356">
        <v>0</v>
      </c>
    </row>
    <row r="29" spans="1:8" ht="45">
      <c r="A29" s="355">
        <v>27</v>
      </c>
      <c r="B29" s="357" t="s">
        <v>5872</v>
      </c>
      <c r="C29" s="357" t="s">
        <v>5822</v>
      </c>
      <c r="D29" s="358" t="s">
        <v>5871</v>
      </c>
      <c r="E29" s="357" t="s">
        <v>5870</v>
      </c>
      <c r="F29" s="357" t="s">
        <v>5819</v>
      </c>
      <c r="G29" s="356">
        <v>390000</v>
      </c>
      <c r="H29" s="356">
        <v>410000</v>
      </c>
    </row>
    <row r="30" spans="1:8" ht="30">
      <c r="A30" s="355">
        <v>28</v>
      </c>
      <c r="B30" s="357" t="s">
        <v>5867</v>
      </c>
      <c r="C30" s="357" t="s">
        <v>5822</v>
      </c>
      <c r="D30" s="358" t="s">
        <v>5869</v>
      </c>
      <c r="E30" s="357" t="s">
        <v>5868</v>
      </c>
      <c r="F30" s="357" t="s">
        <v>5819</v>
      </c>
      <c r="G30" s="356">
        <v>250418.6685</v>
      </c>
      <c r="H30" s="356">
        <v>2529.4814999999999</v>
      </c>
    </row>
    <row r="31" spans="1:8" ht="45">
      <c r="A31" s="355">
        <v>29</v>
      </c>
      <c r="B31" s="357" t="s">
        <v>5867</v>
      </c>
      <c r="C31" s="357" t="s">
        <v>5822</v>
      </c>
      <c r="D31" s="358" t="s">
        <v>5866</v>
      </c>
      <c r="E31" s="357" t="s">
        <v>5865</v>
      </c>
      <c r="F31" s="357" t="s">
        <v>5819</v>
      </c>
      <c r="G31" s="356">
        <v>494416.3455</v>
      </c>
      <c r="H31" s="356">
        <v>4994.1045000000004</v>
      </c>
    </row>
    <row r="32" spans="1:8" ht="45">
      <c r="A32" s="355">
        <v>30</v>
      </c>
      <c r="B32" s="357" t="s">
        <v>5864</v>
      </c>
      <c r="C32" s="357" t="s">
        <v>5830</v>
      </c>
      <c r="D32" s="358" t="s">
        <v>5863</v>
      </c>
      <c r="E32" s="357" t="s">
        <v>5862</v>
      </c>
      <c r="F32" s="357" t="s">
        <v>1360</v>
      </c>
      <c r="G32" s="356">
        <v>388080</v>
      </c>
      <c r="H32" s="356">
        <v>403920</v>
      </c>
    </row>
    <row r="33" spans="1:8">
      <c r="A33" s="355">
        <v>31</v>
      </c>
      <c r="B33" s="357" t="s">
        <v>5861</v>
      </c>
      <c r="C33" s="357" t="s">
        <v>5822</v>
      </c>
      <c r="D33" s="358" t="s">
        <v>5860</v>
      </c>
      <c r="E33" s="357" t="s">
        <v>5859</v>
      </c>
      <c r="F33" s="357" t="s">
        <v>5819</v>
      </c>
      <c r="G33" s="356">
        <v>775000</v>
      </c>
      <c r="H33" s="356">
        <v>0</v>
      </c>
    </row>
    <row r="34" spans="1:8" ht="45">
      <c r="A34" s="355">
        <v>32</v>
      </c>
      <c r="B34" s="357" t="s">
        <v>5856</v>
      </c>
      <c r="C34" s="357" t="s">
        <v>5855</v>
      </c>
      <c r="D34" s="358" t="s">
        <v>5858</v>
      </c>
      <c r="E34" s="357" t="s">
        <v>5857</v>
      </c>
      <c r="F34" s="357" t="s">
        <v>1360</v>
      </c>
      <c r="G34" s="356">
        <v>800000</v>
      </c>
      <c r="H34" s="356">
        <v>0</v>
      </c>
    </row>
    <row r="35" spans="1:8" ht="45">
      <c r="A35" s="355">
        <v>33</v>
      </c>
      <c r="B35" s="357" t="s">
        <v>5856</v>
      </c>
      <c r="C35" s="357" t="s">
        <v>5855</v>
      </c>
      <c r="D35" s="358" t="s">
        <v>5854</v>
      </c>
      <c r="E35" s="357" t="s">
        <v>5853</v>
      </c>
      <c r="F35" s="357" t="s">
        <v>1360</v>
      </c>
      <c r="G35" s="356">
        <v>800000</v>
      </c>
      <c r="H35" s="356">
        <v>0</v>
      </c>
    </row>
    <row r="36" spans="1:8" ht="30">
      <c r="A36" s="355">
        <v>34</v>
      </c>
      <c r="B36" s="357" t="s">
        <v>5852</v>
      </c>
      <c r="C36" s="357" t="s">
        <v>5830</v>
      </c>
      <c r="D36" s="358" t="s">
        <v>5851</v>
      </c>
      <c r="E36" s="357" t="s">
        <v>5850</v>
      </c>
      <c r="F36" s="357" t="s">
        <v>1360</v>
      </c>
      <c r="G36" s="356">
        <v>464409</v>
      </c>
      <c r="H36" s="356">
        <v>0</v>
      </c>
    </row>
    <row r="37" spans="1:8" ht="60">
      <c r="A37" s="355">
        <v>35</v>
      </c>
      <c r="B37" s="357" t="s">
        <v>5849</v>
      </c>
      <c r="C37" s="357" t="s">
        <v>5822</v>
      </c>
      <c r="D37" s="358" t="s">
        <v>5848</v>
      </c>
      <c r="E37" s="357" t="s">
        <v>5847</v>
      </c>
      <c r="F37" s="357" t="s">
        <v>5819</v>
      </c>
      <c r="G37" s="356">
        <v>790234.7</v>
      </c>
      <c r="H37" s="356">
        <v>7982.17</v>
      </c>
    </row>
    <row r="38" spans="1:8" ht="45">
      <c r="A38" s="355">
        <v>36</v>
      </c>
      <c r="B38" s="357" t="s">
        <v>5846</v>
      </c>
      <c r="C38" s="357" t="s">
        <v>5845</v>
      </c>
      <c r="D38" s="358" t="s">
        <v>5844</v>
      </c>
      <c r="E38" s="357" t="s">
        <v>5843</v>
      </c>
      <c r="F38" s="357" t="s">
        <v>5819</v>
      </c>
      <c r="G38" s="356">
        <v>334700</v>
      </c>
      <c r="H38" s="356">
        <v>0</v>
      </c>
    </row>
    <row r="39" spans="1:8" ht="45">
      <c r="A39" s="355">
        <v>37</v>
      </c>
      <c r="B39" s="357" t="s">
        <v>5842</v>
      </c>
      <c r="C39" s="357" t="s">
        <v>5822</v>
      </c>
      <c r="D39" s="358" t="s">
        <v>5841</v>
      </c>
      <c r="E39" s="357" t="s">
        <v>5840</v>
      </c>
      <c r="F39" s="357" t="s">
        <v>1364</v>
      </c>
      <c r="G39" s="356">
        <v>617000</v>
      </c>
      <c r="H39" s="356">
        <v>0</v>
      </c>
    </row>
    <row r="40" spans="1:8" ht="30">
      <c r="A40" s="355">
        <v>38</v>
      </c>
      <c r="B40" s="357" t="s">
        <v>5839</v>
      </c>
      <c r="C40" s="357" t="s">
        <v>5830</v>
      </c>
      <c r="D40" s="358" t="s">
        <v>5838</v>
      </c>
      <c r="E40" s="357" t="s">
        <v>5837</v>
      </c>
      <c r="F40" s="357" t="s">
        <v>1360</v>
      </c>
      <c r="G40" s="356">
        <v>677547.06</v>
      </c>
      <c r="H40" s="356">
        <v>0</v>
      </c>
    </row>
    <row r="41" spans="1:8">
      <c r="A41" s="355">
        <v>39</v>
      </c>
      <c r="B41" s="357" t="s">
        <v>5834</v>
      </c>
      <c r="C41" s="357" t="s">
        <v>5822</v>
      </c>
      <c r="D41" s="358" t="s">
        <v>5836</v>
      </c>
      <c r="E41" s="357" t="s">
        <v>5835</v>
      </c>
      <c r="F41" s="357" t="s">
        <v>1360</v>
      </c>
      <c r="G41" s="356">
        <v>252700</v>
      </c>
      <c r="H41" s="356">
        <v>0</v>
      </c>
    </row>
    <row r="42" spans="1:8" ht="45">
      <c r="A42" s="355">
        <v>40</v>
      </c>
      <c r="B42" s="357" t="s">
        <v>5834</v>
      </c>
      <c r="C42" s="357" t="s">
        <v>5822</v>
      </c>
      <c r="D42" s="358" t="s">
        <v>5833</v>
      </c>
      <c r="E42" s="357" t="s">
        <v>5832</v>
      </c>
      <c r="F42" s="357" t="s">
        <v>1360</v>
      </c>
      <c r="G42" s="356">
        <v>240000</v>
      </c>
      <c r="H42" s="356">
        <v>0</v>
      </c>
    </row>
    <row r="43" spans="1:8" ht="30">
      <c r="A43" s="355">
        <v>41</v>
      </c>
      <c r="B43" s="352" t="s">
        <v>5831</v>
      </c>
      <c r="C43" s="354" t="s">
        <v>5830</v>
      </c>
      <c r="D43" s="353" t="s">
        <v>5829</v>
      </c>
      <c r="E43" s="353" t="s">
        <v>5828</v>
      </c>
      <c r="F43" s="352" t="s">
        <v>5827</v>
      </c>
      <c r="G43" s="351">
        <v>375194.52</v>
      </c>
      <c r="H43" s="351">
        <v>366880</v>
      </c>
    </row>
    <row r="44" spans="1:8" ht="30">
      <c r="A44" s="355">
        <v>42</v>
      </c>
      <c r="B44" s="352" t="s">
        <v>5826</v>
      </c>
      <c r="C44" s="354" t="s">
        <v>5822</v>
      </c>
      <c r="D44" s="353" t="s">
        <v>5825</v>
      </c>
      <c r="E44" s="353" t="s">
        <v>5824</v>
      </c>
      <c r="F44" s="352" t="s">
        <v>5819</v>
      </c>
      <c r="G44" s="351">
        <v>350000</v>
      </c>
      <c r="H44" s="351">
        <v>0</v>
      </c>
    </row>
    <row r="45" spans="1:8" ht="45">
      <c r="A45" s="355">
        <v>43</v>
      </c>
      <c r="B45" s="352" t="s">
        <v>5823</v>
      </c>
      <c r="C45" s="354" t="s">
        <v>5822</v>
      </c>
      <c r="D45" s="353" t="s">
        <v>5821</v>
      </c>
      <c r="E45" s="353" t="s">
        <v>5820</v>
      </c>
      <c r="F45" s="352" t="s">
        <v>5819</v>
      </c>
      <c r="G45" s="351">
        <v>185000</v>
      </c>
      <c r="H45" s="351">
        <v>15000</v>
      </c>
    </row>
    <row r="46" spans="1:8">
      <c r="A46" s="350"/>
      <c r="B46" s="349"/>
      <c r="C46" s="349"/>
      <c r="D46" s="349"/>
      <c r="E46" s="349"/>
      <c r="F46" s="348" t="s">
        <v>5955</v>
      </c>
      <c r="G46" s="347">
        <f>SUM(G3:G45)</f>
        <v>17868537.914000001</v>
      </c>
      <c r="H46" s="347">
        <f>SUM(H3:H45)</f>
        <v>3054705.7560000001</v>
      </c>
    </row>
  </sheetData>
  <mergeCells count="1">
    <mergeCell ref="A1:H1"/>
  </mergeCells>
  <pageMargins left="0.7" right="0.7" top="0.75" bottom="0.75" header="0.3" footer="0.3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8"/>
  <sheetViews>
    <sheetView zoomScale="78" zoomScaleNormal="78" workbookViewId="0">
      <selection sqref="A1:H1"/>
    </sheetView>
  </sheetViews>
  <sheetFormatPr defaultRowHeight="15"/>
  <cols>
    <col min="2" max="2" width="25.28515625" customWidth="1"/>
    <col min="3" max="3" width="23.140625" customWidth="1"/>
    <col min="4" max="4" width="22.42578125" customWidth="1"/>
    <col min="5" max="5" width="41.42578125" customWidth="1"/>
    <col min="6" max="6" width="40.28515625" customWidth="1"/>
    <col min="7" max="7" width="25" customWidth="1"/>
    <col min="8" max="8" width="27.85546875" customWidth="1"/>
  </cols>
  <sheetData>
    <row r="1" spans="1:8" ht="49.5" customHeight="1">
      <c r="A1" s="478" t="s">
        <v>6001</v>
      </c>
      <c r="B1" s="479"/>
      <c r="C1" s="479"/>
      <c r="D1" s="479"/>
      <c r="E1" s="479"/>
      <c r="F1" s="479"/>
      <c r="G1" s="479"/>
      <c r="H1" s="479"/>
    </row>
    <row r="2" spans="1:8" ht="38.25">
      <c r="A2" s="291" t="s">
        <v>4729</v>
      </c>
      <c r="B2" s="292" t="s">
        <v>4730</v>
      </c>
      <c r="C2" s="292" t="s">
        <v>4731</v>
      </c>
      <c r="D2" s="292" t="s">
        <v>4732</v>
      </c>
      <c r="E2" s="292" t="s">
        <v>4733</v>
      </c>
      <c r="F2" s="292" t="s">
        <v>4734</v>
      </c>
      <c r="G2" s="292" t="s">
        <v>4735</v>
      </c>
      <c r="H2" s="292" t="s">
        <v>1352</v>
      </c>
    </row>
    <row r="3" spans="1:8" ht="125.25" customHeight="1">
      <c r="A3" s="291">
        <v>1</v>
      </c>
      <c r="B3" s="293" t="s">
        <v>4736</v>
      </c>
      <c r="C3" s="294" t="s">
        <v>4737</v>
      </c>
      <c r="D3" s="295" t="s">
        <v>4738</v>
      </c>
      <c r="E3" s="296" t="s">
        <v>4739</v>
      </c>
      <c r="F3" s="297" t="s">
        <v>4740</v>
      </c>
      <c r="G3" s="298">
        <v>1350000</v>
      </c>
      <c r="H3" s="298"/>
    </row>
    <row r="4" spans="1:8" ht="108.75" customHeight="1">
      <c r="A4" s="291">
        <v>2</v>
      </c>
      <c r="B4" s="293" t="s">
        <v>4741</v>
      </c>
      <c r="C4" s="294" t="s">
        <v>4737</v>
      </c>
      <c r="D4" s="295" t="s">
        <v>4738</v>
      </c>
      <c r="E4" s="296" t="s">
        <v>4742</v>
      </c>
      <c r="F4" s="299" t="s">
        <v>4743</v>
      </c>
      <c r="G4" s="298">
        <v>1494119.08</v>
      </c>
      <c r="H4" s="298"/>
    </row>
    <row r="5" spans="1:8" ht="96" customHeight="1">
      <c r="A5" s="291">
        <v>3</v>
      </c>
      <c r="B5" s="293" t="s">
        <v>4744</v>
      </c>
      <c r="C5" s="294" t="s">
        <v>4737</v>
      </c>
      <c r="D5" s="295" t="s">
        <v>4738</v>
      </c>
      <c r="E5" s="296" t="s">
        <v>4745</v>
      </c>
      <c r="F5" s="299" t="s">
        <v>4746</v>
      </c>
      <c r="G5" s="298">
        <v>1495000</v>
      </c>
      <c r="H5" s="298"/>
    </row>
    <row r="6" spans="1:8" ht="76.5">
      <c r="A6" s="291">
        <v>4</v>
      </c>
      <c r="B6" s="293" t="s">
        <v>4747</v>
      </c>
      <c r="C6" s="294" t="s">
        <v>4748</v>
      </c>
      <c r="D6" s="295" t="s">
        <v>4738</v>
      </c>
      <c r="E6" s="296" t="s">
        <v>4749</v>
      </c>
      <c r="F6" s="300" t="s">
        <v>4750</v>
      </c>
      <c r="G6" s="298">
        <v>1213185.45</v>
      </c>
      <c r="H6" s="298"/>
    </row>
    <row r="7" spans="1:8" ht="45">
      <c r="A7" s="291">
        <v>5</v>
      </c>
      <c r="B7" s="293" t="s">
        <v>4751</v>
      </c>
      <c r="C7" s="294" t="s">
        <v>4752</v>
      </c>
      <c r="D7" s="301">
        <v>650390004</v>
      </c>
      <c r="E7" s="296" t="s">
        <v>4753</v>
      </c>
      <c r="F7" s="302" t="s">
        <v>4754</v>
      </c>
      <c r="G7" s="298">
        <v>1500000</v>
      </c>
      <c r="H7" s="298"/>
    </row>
    <row r="8" spans="1:8" ht="119.25" customHeight="1">
      <c r="A8" s="291">
        <v>6</v>
      </c>
      <c r="B8" s="293" t="s">
        <v>4755</v>
      </c>
      <c r="C8" s="294" t="s">
        <v>4748</v>
      </c>
      <c r="D8" s="295" t="s">
        <v>4738</v>
      </c>
      <c r="E8" s="296" t="s">
        <v>4756</v>
      </c>
      <c r="F8" s="297" t="s">
        <v>4757</v>
      </c>
      <c r="G8" s="298">
        <v>1471869</v>
      </c>
      <c r="H8" s="298"/>
    </row>
    <row r="9" spans="1:8" ht="76.5">
      <c r="A9" s="291">
        <v>7</v>
      </c>
      <c r="B9" s="303" t="s">
        <v>4758</v>
      </c>
      <c r="C9" s="304" t="s">
        <v>4759</v>
      </c>
      <c r="D9" s="295" t="s">
        <v>4738</v>
      </c>
      <c r="E9" s="296" t="s">
        <v>4749</v>
      </c>
      <c r="F9" s="305" t="s">
        <v>4760</v>
      </c>
      <c r="G9" s="298">
        <v>1370000</v>
      </c>
      <c r="H9" s="298"/>
    </row>
    <row r="10" spans="1:8" ht="63.75">
      <c r="A10" s="291">
        <v>8</v>
      </c>
      <c r="B10" s="306" t="s">
        <v>4761</v>
      </c>
      <c r="C10" s="307" t="s">
        <v>4762</v>
      </c>
      <c r="D10" s="295" t="s">
        <v>4738</v>
      </c>
      <c r="E10" s="296" t="s">
        <v>4763</v>
      </c>
      <c r="F10" s="296" t="s">
        <v>4764</v>
      </c>
      <c r="G10" s="308">
        <v>1487904</v>
      </c>
      <c r="H10" s="298"/>
    </row>
    <row r="11" spans="1:8" ht="25.5">
      <c r="A11" s="291">
        <v>9</v>
      </c>
      <c r="B11" s="309" t="s">
        <v>4765</v>
      </c>
      <c r="C11" s="304" t="s">
        <v>4752</v>
      </c>
      <c r="D11" s="295" t="s">
        <v>4738</v>
      </c>
      <c r="E11" s="296" t="s">
        <v>4766</v>
      </c>
      <c r="F11" s="296" t="s">
        <v>4767</v>
      </c>
      <c r="G11" s="298">
        <v>1499943.6400000001</v>
      </c>
      <c r="H11" s="298"/>
    </row>
    <row r="12" spans="1:8" ht="114.75" customHeight="1">
      <c r="A12" s="291">
        <v>10</v>
      </c>
      <c r="B12" s="309" t="s">
        <v>4768</v>
      </c>
      <c r="C12" s="304" t="s">
        <v>4752</v>
      </c>
      <c r="D12" s="310">
        <v>650800001</v>
      </c>
      <c r="E12" s="296" t="s">
        <v>4749</v>
      </c>
      <c r="F12" s="296" t="s">
        <v>4769</v>
      </c>
      <c r="G12" s="298">
        <v>800000</v>
      </c>
      <c r="H12" s="298">
        <v>0</v>
      </c>
    </row>
    <row r="13" spans="1:8" ht="63.75">
      <c r="A13" s="291">
        <v>11</v>
      </c>
      <c r="B13" s="309" t="s">
        <v>4770</v>
      </c>
      <c r="C13" s="304" t="s">
        <v>4771</v>
      </c>
      <c r="D13" s="311" t="s">
        <v>4772</v>
      </c>
      <c r="E13" s="296" t="s">
        <v>4773</v>
      </c>
      <c r="F13" s="296" t="s">
        <v>4774</v>
      </c>
      <c r="G13" s="298">
        <v>615000</v>
      </c>
      <c r="H13" s="298">
        <v>155000</v>
      </c>
    </row>
    <row r="14" spans="1:8" ht="51">
      <c r="A14" s="291">
        <v>12</v>
      </c>
      <c r="B14" s="309" t="s">
        <v>4775</v>
      </c>
      <c r="C14" s="304" t="s">
        <v>4771</v>
      </c>
      <c r="D14" s="304" t="s">
        <v>4738</v>
      </c>
      <c r="E14" s="296" t="s">
        <v>4776</v>
      </c>
      <c r="F14" s="296" t="s">
        <v>4777</v>
      </c>
      <c r="G14" s="298">
        <v>1499718.51</v>
      </c>
      <c r="H14" s="298">
        <v>0</v>
      </c>
    </row>
    <row r="15" spans="1:8" ht="51">
      <c r="A15" s="291">
        <v>13</v>
      </c>
      <c r="B15" s="309" t="s">
        <v>4778</v>
      </c>
      <c r="C15" s="304" t="s">
        <v>4748</v>
      </c>
      <c r="D15" s="310">
        <v>640140003</v>
      </c>
      <c r="E15" s="296" t="s">
        <v>4779</v>
      </c>
      <c r="F15" s="296" t="s">
        <v>4780</v>
      </c>
      <c r="G15" s="298">
        <v>2191805</v>
      </c>
      <c r="H15" s="298">
        <v>0</v>
      </c>
    </row>
    <row r="16" spans="1:8" ht="63.75">
      <c r="A16" s="291">
        <v>14</v>
      </c>
      <c r="B16" s="309" t="s">
        <v>4781</v>
      </c>
      <c r="C16" s="304" t="s">
        <v>4771</v>
      </c>
      <c r="D16" s="304" t="s">
        <v>4738</v>
      </c>
      <c r="E16" s="296" t="s">
        <v>4782</v>
      </c>
      <c r="F16" s="296" t="s">
        <v>4783</v>
      </c>
      <c r="G16" s="298">
        <v>1227791.52</v>
      </c>
      <c r="H16" s="298">
        <v>0</v>
      </c>
    </row>
    <row r="17" spans="1:8" ht="51">
      <c r="A17" s="291">
        <v>15</v>
      </c>
      <c r="B17" s="309" t="s">
        <v>4784</v>
      </c>
      <c r="C17" s="304" t="s">
        <v>4759</v>
      </c>
      <c r="D17" s="311" t="s">
        <v>4785</v>
      </c>
      <c r="E17" s="296" t="s">
        <v>4786</v>
      </c>
      <c r="F17" s="296" t="s">
        <v>4787</v>
      </c>
      <c r="G17" s="298">
        <v>1480049</v>
      </c>
      <c r="H17" s="298">
        <v>0</v>
      </c>
    </row>
    <row r="18" spans="1:8" ht="76.5">
      <c r="A18" s="291">
        <v>16</v>
      </c>
      <c r="B18" s="309" t="s">
        <v>4788</v>
      </c>
      <c r="C18" s="304" t="s">
        <v>4748</v>
      </c>
      <c r="D18" s="312" t="s">
        <v>4738</v>
      </c>
      <c r="E18" s="296" t="s">
        <v>4789</v>
      </c>
      <c r="F18" s="296" t="s">
        <v>4790</v>
      </c>
      <c r="G18" s="298">
        <v>628634.78</v>
      </c>
      <c r="H18" s="298">
        <v>343725.22</v>
      </c>
    </row>
    <row r="19" spans="1:8" ht="25.5">
      <c r="A19" s="291">
        <v>17</v>
      </c>
      <c r="B19" s="309" t="s">
        <v>4791</v>
      </c>
      <c r="C19" s="304" t="s">
        <v>4752</v>
      </c>
      <c r="D19" s="313" t="s">
        <v>4792</v>
      </c>
      <c r="E19" s="296" t="s">
        <v>4793</v>
      </c>
      <c r="F19" s="296" t="s">
        <v>4794</v>
      </c>
      <c r="G19" s="298">
        <v>700000</v>
      </c>
      <c r="H19" s="298">
        <v>1300000</v>
      </c>
    </row>
    <row r="20" spans="1:8" ht="63.75">
      <c r="A20" s="291">
        <v>18</v>
      </c>
      <c r="B20" s="309" t="s">
        <v>4795</v>
      </c>
      <c r="C20" s="304" t="s">
        <v>4771</v>
      </c>
      <c r="D20" s="312" t="s">
        <v>4738</v>
      </c>
      <c r="E20" s="296" t="s">
        <v>4796</v>
      </c>
      <c r="F20" s="296" t="s">
        <v>4797</v>
      </c>
      <c r="G20" s="298">
        <v>1258000</v>
      </c>
      <c r="H20" s="298">
        <v>0</v>
      </c>
    </row>
    <row r="21" spans="1:8" ht="102">
      <c r="A21" s="291">
        <v>19</v>
      </c>
      <c r="B21" s="309" t="s">
        <v>4798</v>
      </c>
      <c r="C21" s="304" t="s">
        <v>4737</v>
      </c>
      <c r="D21" s="304" t="s">
        <v>4738</v>
      </c>
      <c r="E21" s="296" t="s">
        <v>4799</v>
      </c>
      <c r="F21" s="296" t="s">
        <v>4800</v>
      </c>
      <c r="G21" s="298">
        <v>1499723.32</v>
      </c>
      <c r="H21" s="298">
        <v>0</v>
      </c>
    </row>
    <row r="22" spans="1:8" ht="15.75">
      <c r="A22" s="291">
        <v>20</v>
      </c>
      <c r="B22" s="309" t="s">
        <v>4801</v>
      </c>
      <c r="C22" s="304" t="s">
        <v>4759</v>
      </c>
      <c r="D22" s="311" t="s">
        <v>4802</v>
      </c>
      <c r="E22" s="296" t="s">
        <v>4803</v>
      </c>
      <c r="F22" s="296" t="s">
        <v>4804</v>
      </c>
      <c r="G22" s="298">
        <v>1499598.58</v>
      </c>
      <c r="H22" s="298">
        <v>0</v>
      </c>
    </row>
    <row r="23" spans="1:8" ht="51">
      <c r="A23" s="291">
        <v>21</v>
      </c>
      <c r="B23" s="309" t="s">
        <v>4805</v>
      </c>
      <c r="C23" s="304" t="s">
        <v>4748</v>
      </c>
      <c r="D23" s="304" t="s">
        <v>4806</v>
      </c>
      <c r="E23" s="296" t="s">
        <v>4807</v>
      </c>
      <c r="F23" s="296" t="s">
        <v>4808</v>
      </c>
      <c r="G23" s="298">
        <v>440345.75</v>
      </c>
      <c r="H23" s="298">
        <v>0</v>
      </c>
    </row>
    <row r="24" spans="1:8" ht="76.5">
      <c r="A24" s="291">
        <v>22</v>
      </c>
      <c r="B24" s="309" t="s">
        <v>4809</v>
      </c>
      <c r="C24" s="304" t="s">
        <v>4737</v>
      </c>
      <c r="D24" s="310">
        <v>610020003</v>
      </c>
      <c r="E24" s="296" t="s">
        <v>4810</v>
      </c>
      <c r="F24" s="296" t="s">
        <v>4811</v>
      </c>
      <c r="G24" s="298">
        <v>3076448.62</v>
      </c>
      <c r="H24" s="298">
        <v>0</v>
      </c>
    </row>
    <row r="25" spans="1:8" ht="60">
      <c r="A25" s="291">
        <v>23</v>
      </c>
      <c r="B25" s="309" t="s">
        <v>4812</v>
      </c>
      <c r="C25" s="304" t="s">
        <v>4759</v>
      </c>
      <c r="D25" s="313" t="s">
        <v>4813</v>
      </c>
      <c r="E25" s="296" t="s">
        <v>4749</v>
      </c>
      <c r="F25" s="314" t="s">
        <v>4814</v>
      </c>
      <c r="G25" s="298">
        <v>432261.7</v>
      </c>
      <c r="H25" s="298">
        <v>0</v>
      </c>
    </row>
    <row r="26" spans="1:8" ht="63.75">
      <c r="A26" s="291">
        <v>24</v>
      </c>
      <c r="B26" s="315" t="s">
        <v>4815</v>
      </c>
      <c r="C26" s="304" t="s">
        <v>4759</v>
      </c>
      <c r="D26" s="310">
        <v>630670054</v>
      </c>
      <c r="E26" s="296" t="s">
        <v>4816</v>
      </c>
      <c r="F26" s="296" t="s">
        <v>4817</v>
      </c>
      <c r="G26" s="298">
        <v>1184761.6096000001</v>
      </c>
      <c r="H26" s="298">
        <v>314936.63039999997</v>
      </c>
    </row>
    <row r="27" spans="1:8" ht="63.75">
      <c r="A27" s="291">
        <v>25</v>
      </c>
      <c r="B27" s="309" t="s">
        <v>4818</v>
      </c>
      <c r="C27" s="304" t="s">
        <v>4752</v>
      </c>
      <c r="D27" s="316" t="s">
        <v>4738</v>
      </c>
      <c r="E27" s="296" t="s">
        <v>4819</v>
      </c>
      <c r="F27" s="296" t="s">
        <v>4820</v>
      </c>
      <c r="G27" s="298">
        <v>1000000</v>
      </c>
      <c r="H27" s="298">
        <v>0</v>
      </c>
    </row>
    <row r="28" spans="1:8" ht="63.75">
      <c r="A28" s="291">
        <v>26</v>
      </c>
      <c r="B28" s="309" t="s">
        <v>4821</v>
      </c>
      <c r="C28" s="304" t="s">
        <v>4771</v>
      </c>
      <c r="D28" s="310">
        <v>620590001</v>
      </c>
      <c r="E28" s="296" t="s">
        <v>4822</v>
      </c>
      <c r="F28" s="296" t="s">
        <v>4823</v>
      </c>
      <c r="G28" s="298">
        <v>820000</v>
      </c>
      <c r="H28" s="298">
        <v>0</v>
      </c>
    </row>
    <row r="29" spans="1:8" ht="63.75">
      <c r="A29" s="291">
        <v>27</v>
      </c>
      <c r="B29" s="309" t="s">
        <v>4824</v>
      </c>
      <c r="C29" s="304" t="s">
        <v>4771</v>
      </c>
      <c r="D29" s="312" t="s">
        <v>4738</v>
      </c>
      <c r="E29" s="296" t="s">
        <v>4825</v>
      </c>
      <c r="F29" s="296" t="s">
        <v>4826</v>
      </c>
      <c r="G29" s="298">
        <v>1150000</v>
      </c>
      <c r="H29" s="298">
        <v>0</v>
      </c>
    </row>
    <row r="30" spans="1:8" ht="38.25">
      <c r="A30" s="291">
        <v>28</v>
      </c>
      <c r="B30" s="317" t="s">
        <v>4815</v>
      </c>
      <c r="C30" s="318" t="s">
        <v>4759</v>
      </c>
      <c r="D30" s="310">
        <v>630020036</v>
      </c>
      <c r="E30" s="296" t="s">
        <v>4827</v>
      </c>
      <c r="F30" s="296" t="s">
        <v>4828</v>
      </c>
      <c r="G30" s="298">
        <v>617252.6</v>
      </c>
      <c r="H30" s="298">
        <v>0</v>
      </c>
    </row>
    <row r="31" spans="1:8" ht="63.75">
      <c r="A31" s="291">
        <v>29</v>
      </c>
      <c r="B31" s="309" t="s">
        <v>4829</v>
      </c>
      <c r="C31" s="304" t="s">
        <v>4759</v>
      </c>
      <c r="D31" s="312" t="s">
        <v>4738</v>
      </c>
      <c r="E31" s="296" t="s">
        <v>4830</v>
      </c>
      <c r="F31" s="296" t="s">
        <v>4831</v>
      </c>
      <c r="G31" s="298">
        <v>1454812.6</v>
      </c>
      <c r="H31" s="298">
        <v>0</v>
      </c>
    </row>
    <row r="32" spans="1:8" ht="63.75">
      <c r="A32" s="291">
        <v>30</v>
      </c>
      <c r="B32" s="309" t="s">
        <v>4832</v>
      </c>
      <c r="C32" s="304" t="s">
        <v>4748</v>
      </c>
      <c r="D32" s="313" t="s">
        <v>4833</v>
      </c>
      <c r="E32" s="296" t="s">
        <v>4834</v>
      </c>
      <c r="F32" s="296" t="s">
        <v>4835</v>
      </c>
      <c r="G32" s="298">
        <v>841951.00000900007</v>
      </c>
      <c r="H32" s="298">
        <v>248048.99999099999</v>
      </c>
    </row>
    <row r="33" spans="1:8" ht="89.25">
      <c r="A33" s="291">
        <v>31</v>
      </c>
      <c r="B33" s="309" t="s">
        <v>4836</v>
      </c>
      <c r="C33" s="304" t="s">
        <v>4752</v>
      </c>
      <c r="D33" s="312" t="s">
        <v>4738</v>
      </c>
      <c r="E33" s="296" t="s">
        <v>4837</v>
      </c>
      <c r="F33" s="296" t="s">
        <v>4838</v>
      </c>
      <c r="G33" s="298">
        <v>1070000</v>
      </c>
      <c r="H33" s="298">
        <v>0</v>
      </c>
    </row>
    <row r="34" spans="1:8" ht="38.25">
      <c r="A34" s="291">
        <v>32</v>
      </c>
      <c r="B34" s="309" t="s">
        <v>4839</v>
      </c>
      <c r="C34" s="304" t="s">
        <v>4752</v>
      </c>
      <c r="D34" s="310">
        <v>650050008</v>
      </c>
      <c r="E34" s="296" t="s">
        <v>4840</v>
      </c>
      <c r="F34" s="296" t="s">
        <v>4841</v>
      </c>
      <c r="G34" s="298">
        <v>1498857</v>
      </c>
      <c r="H34" s="298">
        <v>0</v>
      </c>
    </row>
    <row r="35" spans="1:8" ht="38.25">
      <c r="A35" s="291">
        <v>33</v>
      </c>
      <c r="B35" s="315" t="s">
        <v>4815</v>
      </c>
      <c r="C35" s="304" t="s">
        <v>4759</v>
      </c>
      <c r="D35" s="310">
        <v>630010033</v>
      </c>
      <c r="E35" s="296" t="s">
        <v>4842</v>
      </c>
      <c r="F35" s="296" t="s">
        <v>4843</v>
      </c>
      <c r="G35" s="298">
        <v>327684.19</v>
      </c>
      <c r="H35" s="298">
        <v>0</v>
      </c>
    </row>
    <row r="36" spans="1:8" ht="38.25">
      <c r="A36" s="291">
        <v>34</v>
      </c>
      <c r="B36" s="315" t="s">
        <v>4815</v>
      </c>
      <c r="C36" s="304" t="s">
        <v>4759</v>
      </c>
      <c r="D36" s="310">
        <v>630490843</v>
      </c>
      <c r="E36" s="296" t="s">
        <v>4844</v>
      </c>
      <c r="F36" s="296" t="s">
        <v>4845</v>
      </c>
      <c r="G36" s="298">
        <v>600000</v>
      </c>
      <c r="H36" s="298">
        <v>0</v>
      </c>
    </row>
    <row r="37" spans="1:8" ht="63.75">
      <c r="A37" s="291">
        <v>35</v>
      </c>
      <c r="B37" s="315" t="s">
        <v>4815</v>
      </c>
      <c r="C37" s="304" t="s">
        <v>4759</v>
      </c>
      <c r="D37" s="310">
        <v>630730027</v>
      </c>
      <c r="E37" s="296" t="s">
        <v>4846</v>
      </c>
      <c r="F37" s="296" t="s">
        <v>4847</v>
      </c>
      <c r="G37" s="298">
        <v>1499880.3</v>
      </c>
      <c r="H37" s="298">
        <v>0</v>
      </c>
    </row>
    <row r="38" spans="1:8" ht="89.25">
      <c r="A38" s="291">
        <v>36</v>
      </c>
      <c r="B38" s="309" t="s">
        <v>4848</v>
      </c>
      <c r="C38" s="304" t="s">
        <v>4737</v>
      </c>
      <c r="D38" s="312" t="s">
        <v>4738</v>
      </c>
      <c r="E38" s="296" t="s">
        <v>4849</v>
      </c>
      <c r="F38" s="296" t="s">
        <v>4850</v>
      </c>
      <c r="G38" s="298">
        <v>725423.85</v>
      </c>
      <c r="H38" s="298">
        <v>0</v>
      </c>
    </row>
    <row r="39" spans="1:8" ht="51">
      <c r="A39" s="291">
        <v>37</v>
      </c>
      <c r="B39" s="309" t="s">
        <v>4851</v>
      </c>
      <c r="C39" s="304" t="s">
        <v>4771</v>
      </c>
      <c r="D39" s="304" t="s">
        <v>4738</v>
      </c>
      <c r="E39" s="296" t="s">
        <v>4749</v>
      </c>
      <c r="F39" s="296" t="s">
        <v>4852</v>
      </c>
      <c r="G39" s="298">
        <v>967314.79</v>
      </c>
      <c r="H39" s="298">
        <v>0</v>
      </c>
    </row>
    <row r="40" spans="1:8" ht="51">
      <c r="A40" s="291">
        <v>38</v>
      </c>
      <c r="B40" s="309" t="s">
        <v>4853</v>
      </c>
      <c r="C40" s="304" t="s">
        <v>4771</v>
      </c>
      <c r="D40" s="310">
        <v>620620002</v>
      </c>
      <c r="E40" s="296" t="s">
        <v>4854</v>
      </c>
      <c r="F40" s="296" t="s">
        <v>4855</v>
      </c>
      <c r="G40" s="298">
        <v>871920</v>
      </c>
      <c r="H40" s="298">
        <v>0</v>
      </c>
    </row>
    <row r="41" spans="1:8" ht="63.75">
      <c r="A41" s="291">
        <v>39</v>
      </c>
      <c r="B41" s="309" t="s">
        <v>4856</v>
      </c>
      <c r="C41" s="304" t="s">
        <v>4752</v>
      </c>
      <c r="D41" s="312" t="s">
        <v>4738</v>
      </c>
      <c r="E41" s="296" t="s">
        <v>4857</v>
      </c>
      <c r="F41" s="296" t="s">
        <v>4858</v>
      </c>
      <c r="G41" s="298">
        <v>980887.75</v>
      </c>
      <c r="H41" s="298">
        <v>0</v>
      </c>
    </row>
    <row r="42" spans="1:8" ht="51">
      <c r="A42" s="291">
        <v>40</v>
      </c>
      <c r="B42" s="309" t="s">
        <v>4791</v>
      </c>
      <c r="C42" s="304" t="s">
        <v>4752</v>
      </c>
      <c r="D42" s="313" t="s">
        <v>4859</v>
      </c>
      <c r="E42" s="296" t="s">
        <v>4860</v>
      </c>
      <c r="F42" s="296" t="s">
        <v>4861</v>
      </c>
      <c r="G42" s="298">
        <v>1000000.00009</v>
      </c>
      <c r="H42" s="298">
        <v>299999.99991000001</v>
      </c>
    </row>
    <row r="43" spans="1:8" ht="51">
      <c r="A43" s="291">
        <v>41</v>
      </c>
      <c r="B43" s="309" t="s">
        <v>4862</v>
      </c>
      <c r="C43" s="304" t="s">
        <v>4771</v>
      </c>
      <c r="D43" s="312" t="s">
        <v>4738</v>
      </c>
      <c r="E43" s="296" t="s">
        <v>4863</v>
      </c>
      <c r="F43" s="296" t="s">
        <v>4864</v>
      </c>
      <c r="G43" s="298">
        <v>1100000</v>
      </c>
      <c r="H43" s="298">
        <v>0</v>
      </c>
    </row>
    <row r="44" spans="1:8" ht="89.25">
      <c r="A44" s="291">
        <v>42</v>
      </c>
      <c r="B44" s="309" t="s">
        <v>4865</v>
      </c>
      <c r="C44" s="304" t="s">
        <v>4752</v>
      </c>
      <c r="D44" s="312" t="s">
        <v>4738</v>
      </c>
      <c r="E44" s="296" t="s">
        <v>4866</v>
      </c>
      <c r="F44" s="296" t="s">
        <v>4867</v>
      </c>
      <c r="G44" s="298">
        <v>498642.56</v>
      </c>
      <c r="H44" s="298">
        <v>0</v>
      </c>
    </row>
    <row r="45" spans="1:8" ht="63.75">
      <c r="A45" s="291">
        <v>43</v>
      </c>
      <c r="B45" s="309" t="s">
        <v>4868</v>
      </c>
      <c r="C45" s="304" t="s">
        <v>4752</v>
      </c>
      <c r="D45" s="304" t="s">
        <v>4738</v>
      </c>
      <c r="E45" s="296" t="s">
        <v>4869</v>
      </c>
      <c r="F45" s="296" t="s">
        <v>4870</v>
      </c>
      <c r="G45" s="298">
        <v>1500000</v>
      </c>
      <c r="H45" s="298">
        <v>0</v>
      </c>
    </row>
    <row r="46" spans="1:8" ht="63.75">
      <c r="A46" s="291">
        <v>44</v>
      </c>
      <c r="B46" s="309" t="s">
        <v>4865</v>
      </c>
      <c r="C46" s="304" t="s">
        <v>4752</v>
      </c>
      <c r="D46" s="312" t="s">
        <v>4738</v>
      </c>
      <c r="E46" s="296" t="s">
        <v>4871</v>
      </c>
      <c r="F46" s="296" t="s">
        <v>4872</v>
      </c>
      <c r="G46" s="298">
        <v>665000</v>
      </c>
      <c r="H46" s="298">
        <v>0</v>
      </c>
    </row>
    <row r="47" spans="1:8" ht="51">
      <c r="A47" s="291">
        <v>45</v>
      </c>
      <c r="B47" s="309" t="s">
        <v>4784</v>
      </c>
      <c r="C47" s="304" t="s">
        <v>4759</v>
      </c>
      <c r="D47" s="311" t="s">
        <v>4873</v>
      </c>
      <c r="E47" s="296" t="s">
        <v>4874</v>
      </c>
      <c r="F47" s="296" t="s">
        <v>4875</v>
      </c>
      <c r="G47" s="298">
        <v>1219700</v>
      </c>
      <c r="H47" s="298">
        <v>0</v>
      </c>
    </row>
    <row r="48" spans="1:8" ht="76.5">
      <c r="A48" s="291">
        <v>46</v>
      </c>
      <c r="B48" s="309" t="s">
        <v>4876</v>
      </c>
      <c r="C48" s="304" t="s">
        <v>4759</v>
      </c>
      <c r="D48" s="310">
        <v>630030116</v>
      </c>
      <c r="E48" s="296" t="s">
        <v>4877</v>
      </c>
      <c r="F48" s="296" t="s">
        <v>4878</v>
      </c>
      <c r="G48" s="298">
        <v>1500000</v>
      </c>
      <c r="H48" s="298">
        <v>0</v>
      </c>
    </row>
    <row r="49" spans="1:8" ht="38.25">
      <c r="A49" s="291">
        <v>47</v>
      </c>
      <c r="B49" s="309" t="s">
        <v>4879</v>
      </c>
      <c r="C49" s="304" t="s">
        <v>4752</v>
      </c>
      <c r="D49" s="310">
        <v>650850001</v>
      </c>
      <c r="E49" s="296" t="s">
        <v>4749</v>
      </c>
      <c r="F49" s="296" t="s">
        <v>4880</v>
      </c>
      <c r="G49" s="298">
        <v>492449.26</v>
      </c>
      <c r="H49" s="298">
        <v>0</v>
      </c>
    </row>
    <row r="50" spans="1:8" ht="38.25">
      <c r="A50" s="291">
        <v>48</v>
      </c>
      <c r="B50" s="309" t="s">
        <v>4881</v>
      </c>
      <c r="C50" s="304" t="s">
        <v>4759</v>
      </c>
      <c r="D50" s="310">
        <v>630890004</v>
      </c>
      <c r="E50" s="296" t="s">
        <v>4882</v>
      </c>
      <c r="F50" s="296" t="s">
        <v>4883</v>
      </c>
      <c r="G50" s="298">
        <v>660000</v>
      </c>
      <c r="H50" s="298">
        <v>0</v>
      </c>
    </row>
    <row r="51" spans="1:8" ht="38.25">
      <c r="A51" s="291">
        <v>49</v>
      </c>
      <c r="B51" s="309" t="s">
        <v>4884</v>
      </c>
      <c r="C51" s="304" t="s">
        <v>4737</v>
      </c>
      <c r="D51" s="312" t="s">
        <v>4738</v>
      </c>
      <c r="E51" s="296" t="s">
        <v>4885</v>
      </c>
      <c r="F51" s="296" t="s">
        <v>4886</v>
      </c>
      <c r="G51" s="298">
        <v>1498407.92</v>
      </c>
      <c r="H51" s="298">
        <v>0</v>
      </c>
    </row>
    <row r="52" spans="1:8" ht="25.5">
      <c r="A52" s="291">
        <v>50</v>
      </c>
      <c r="B52" s="309" t="s">
        <v>4887</v>
      </c>
      <c r="C52" s="304" t="s">
        <v>4752</v>
      </c>
      <c r="D52" s="310">
        <v>65076500</v>
      </c>
      <c r="E52" s="296" t="s">
        <v>4888</v>
      </c>
      <c r="F52" s="296" t="s">
        <v>4889</v>
      </c>
      <c r="G52" s="298">
        <v>1500000</v>
      </c>
      <c r="H52" s="298">
        <v>0</v>
      </c>
    </row>
    <row r="53" spans="1:8" ht="51">
      <c r="A53" s="291">
        <v>51</v>
      </c>
      <c r="B53" s="309" t="s">
        <v>4890</v>
      </c>
      <c r="C53" s="304" t="s">
        <v>4748</v>
      </c>
      <c r="D53" s="311" t="s">
        <v>4891</v>
      </c>
      <c r="E53" s="296" t="s">
        <v>4892</v>
      </c>
      <c r="F53" s="296" t="s">
        <v>4893</v>
      </c>
      <c r="G53" s="298">
        <v>1483651.58</v>
      </c>
      <c r="H53" s="298">
        <v>0</v>
      </c>
    </row>
    <row r="54" spans="1:8" ht="76.5">
      <c r="A54" s="291">
        <v>52</v>
      </c>
      <c r="B54" s="309" t="s">
        <v>4894</v>
      </c>
      <c r="C54" s="304" t="s">
        <v>4752</v>
      </c>
      <c r="D54" s="310">
        <v>650300001</v>
      </c>
      <c r="E54" s="296" t="s">
        <v>4895</v>
      </c>
      <c r="F54" s="296" t="s">
        <v>4896</v>
      </c>
      <c r="G54" s="298">
        <v>1200000</v>
      </c>
      <c r="H54" s="298">
        <v>0</v>
      </c>
    </row>
    <row r="55" spans="1:8" ht="51">
      <c r="A55" s="291">
        <v>53</v>
      </c>
      <c r="B55" s="309" t="s">
        <v>4897</v>
      </c>
      <c r="C55" s="304" t="s">
        <v>4759</v>
      </c>
      <c r="D55" s="310" t="s">
        <v>4898</v>
      </c>
      <c r="E55" s="296" t="s">
        <v>4899</v>
      </c>
      <c r="F55" s="296" t="s">
        <v>4900</v>
      </c>
      <c r="G55" s="298">
        <v>977618.93</v>
      </c>
      <c r="H55" s="298">
        <v>0</v>
      </c>
    </row>
    <row r="56" spans="1:8" ht="38.25">
      <c r="A56" s="291">
        <v>54</v>
      </c>
      <c r="B56" s="309" t="s">
        <v>4901</v>
      </c>
      <c r="C56" s="304" t="s">
        <v>4759</v>
      </c>
      <c r="D56" s="312" t="s">
        <v>4738</v>
      </c>
      <c r="E56" s="296" t="s">
        <v>4902</v>
      </c>
      <c r="F56" s="296" t="s">
        <v>4903</v>
      </c>
      <c r="G56" s="298">
        <v>995000</v>
      </c>
      <c r="H56" s="298">
        <v>0</v>
      </c>
    </row>
    <row r="57" spans="1:8" ht="63.75">
      <c r="A57" s="291">
        <v>55</v>
      </c>
      <c r="B57" s="309" t="s">
        <v>4904</v>
      </c>
      <c r="C57" s="304" t="s">
        <v>4752</v>
      </c>
      <c r="D57" s="310">
        <v>651370500</v>
      </c>
      <c r="E57" s="296" t="s">
        <v>4905</v>
      </c>
      <c r="F57" s="296" t="s">
        <v>4906</v>
      </c>
      <c r="G57" s="298">
        <v>5000000</v>
      </c>
      <c r="H57" s="298">
        <v>0</v>
      </c>
    </row>
    <row r="58" spans="1:8" ht="51">
      <c r="A58" s="291">
        <v>56</v>
      </c>
      <c r="B58" s="309" t="s">
        <v>4907</v>
      </c>
      <c r="C58" s="304" t="s">
        <v>4752</v>
      </c>
      <c r="D58" s="311" t="s">
        <v>4908</v>
      </c>
      <c r="E58" s="296" t="s">
        <v>4909</v>
      </c>
      <c r="F58" s="296" t="s">
        <v>4910</v>
      </c>
      <c r="G58" s="298">
        <v>450000</v>
      </c>
      <c r="H58" s="298">
        <v>0</v>
      </c>
    </row>
    <row r="59" spans="1:8" ht="51">
      <c r="A59" s="291">
        <v>57</v>
      </c>
      <c r="B59" s="309" t="s">
        <v>4911</v>
      </c>
      <c r="C59" s="304" t="s">
        <v>4748</v>
      </c>
      <c r="D59" s="312" t="s">
        <v>4738</v>
      </c>
      <c r="E59" s="296" t="s">
        <v>4912</v>
      </c>
      <c r="F59" s="296" t="s">
        <v>4913</v>
      </c>
      <c r="G59" s="298">
        <v>1114549.8799999999</v>
      </c>
      <c r="H59" s="298">
        <v>0</v>
      </c>
    </row>
    <row r="60" spans="1:8" ht="38.25">
      <c r="A60" s="291">
        <v>58</v>
      </c>
      <c r="B60" s="309" t="s">
        <v>4914</v>
      </c>
      <c r="C60" s="304" t="s">
        <v>4752</v>
      </c>
      <c r="D60" s="310" t="s">
        <v>4915</v>
      </c>
      <c r="E60" s="296" t="s">
        <v>4749</v>
      </c>
      <c r="F60" s="296" t="s">
        <v>4916</v>
      </c>
      <c r="G60" s="298">
        <v>310354.32</v>
      </c>
      <c r="H60" s="298">
        <v>0</v>
      </c>
    </row>
    <row r="61" spans="1:8" ht="76.5">
      <c r="A61" s="291">
        <v>59</v>
      </c>
      <c r="B61" s="309" t="s">
        <v>4829</v>
      </c>
      <c r="C61" s="304" t="s">
        <v>4759</v>
      </c>
      <c r="D61" s="312" t="s">
        <v>4738</v>
      </c>
      <c r="E61" s="296" t="s">
        <v>4917</v>
      </c>
      <c r="F61" s="296" t="s">
        <v>4918</v>
      </c>
      <c r="G61" s="298">
        <v>1496378.68</v>
      </c>
      <c r="H61" s="298">
        <v>0</v>
      </c>
    </row>
    <row r="62" spans="1:8" ht="63.75">
      <c r="A62" s="291">
        <v>60</v>
      </c>
      <c r="B62" s="309" t="s">
        <v>4919</v>
      </c>
      <c r="C62" s="304" t="s">
        <v>4737</v>
      </c>
      <c r="D62" s="310">
        <v>620690001</v>
      </c>
      <c r="E62" s="296" t="s">
        <v>4920</v>
      </c>
      <c r="F62" s="296" t="s">
        <v>4921</v>
      </c>
      <c r="G62" s="298">
        <v>1240000</v>
      </c>
      <c r="H62" s="298">
        <v>0</v>
      </c>
    </row>
    <row r="63" spans="1:8" ht="25.5">
      <c r="A63" s="291">
        <v>61</v>
      </c>
      <c r="B63" s="309" t="s">
        <v>4922</v>
      </c>
      <c r="C63" s="304" t="s">
        <v>4737</v>
      </c>
      <c r="D63" s="311" t="s">
        <v>4923</v>
      </c>
      <c r="E63" s="296" t="s">
        <v>4749</v>
      </c>
      <c r="F63" s="296" t="s">
        <v>4924</v>
      </c>
      <c r="G63" s="298">
        <v>564708.34</v>
      </c>
      <c r="H63" s="298">
        <v>0</v>
      </c>
    </row>
    <row r="64" spans="1:8" ht="51">
      <c r="A64" s="291">
        <v>62</v>
      </c>
      <c r="B64" s="309" t="s">
        <v>4925</v>
      </c>
      <c r="C64" s="304" t="s">
        <v>4752</v>
      </c>
      <c r="D64" s="311" t="s">
        <v>4926</v>
      </c>
      <c r="E64" s="296" t="s">
        <v>4927</v>
      </c>
      <c r="F64" s="296" t="s">
        <v>4928</v>
      </c>
      <c r="G64" s="298">
        <v>523105.92</v>
      </c>
      <c r="H64" s="298">
        <v>0</v>
      </c>
    </row>
    <row r="65" spans="1:8" ht="76.5">
      <c r="A65" s="291">
        <v>63</v>
      </c>
      <c r="B65" s="309" t="s">
        <v>4829</v>
      </c>
      <c r="C65" s="304" t="s">
        <v>4759</v>
      </c>
      <c r="D65" s="312" t="s">
        <v>4738</v>
      </c>
      <c r="E65" s="296" t="s">
        <v>4929</v>
      </c>
      <c r="F65" s="296" t="s">
        <v>4930</v>
      </c>
      <c r="G65" s="298">
        <v>1468667.96</v>
      </c>
      <c r="H65" s="298">
        <v>0</v>
      </c>
    </row>
    <row r="66" spans="1:8" ht="63.75">
      <c r="A66" s="291">
        <v>64</v>
      </c>
      <c r="B66" s="309" t="s">
        <v>4931</v>
      </c>
      <c r="C66" s="304" t="s">
        <v>4752</v>
      </c>
      <c r="D66" s="304" t="s">
        <v>4932</v>
      </c>
      <c r="E66" s="296" t="s">
        <v>4933</v>
      </c>
      <c r="F66" s="296" t="s">
        <v>4934</v>
      </c>
      <c r="G66" s="298">
        <v>1500000</v>
      </c>
      <c r="H66" s="298">
        <v>0</v>
      </c>
    </row>
    <row r="67" spans="1:8" ht="51">
      <c r="A67" s="291">
        <v>65</v>
      </c>
      <c r="B67" s="309" t="s">
        <v>4931</v>
      </c>
      <c r="C67" s="304" t="s">
        <v>4752</v>
      </c>
      <c r="D67" s="304" t="s">
        <v>4935</v>
      </c>
      <c r="E67" s="296" t="s">
        <v>4936</v>
      </c>
      <c r="F67" s="296" t="s">
        <v>4937</v>
      </c>
      <c r="G67" s="298">
        <v>573780.78</v>
      </c>
      <c r="H67" s="298">
        <v>0</v>
      </c>
    </row>
    <row r="68" spans="1:8" ht="38.25">
      <c r="A68" s="291">
        <v>66</v>
      </c>
      <c r="B68" s="309" t="s">
        <v>4938</v>
      </c>
      <c r="C68" s="304" t="s">
        <v>4759</v>
      </c>
      <c r="D68" s="310">
        <v>630240003</v>
      </c>
      <c r="E68" s="296" t="s">
        <v>4939</v>
      </c>
      <c r="F68" s="296" t="s">
        <v>4940</v>
      </c>
      <c r="G68" s="298">
        <v>1201036.02</v>
      </c>
      <c r="H68" s="298">
        <v>0</v>
      </c>
    </row>
    <row r="69" spans="1:8" ht="89.25">
      <c r="A69" s="291">
        <v>67</v>
      </c>
      <c r="B69" s="309" t="s">
        <v>4941</v>
      </c>
      <c r="C69" s="304" t="s">
        <v>4737</v>
      </c>
      <c r="D69" s="304" t="s">
        <v>4738</v>
      </c>
      <c r="E69" s="296" t="s">
        <v>4942</v>
      </c>
      <c r="F69" s="296" t="s">
        <v>4943</v>
      </c>
      <c r="G69" s="298">
        <v>1492616.69</v>
      </c>
      <c r="H69" s="298">
        <v>0</v>
      </c>
    </row>
    <row r="70" spans="1:8" ht="25.5">
      <c r="A70" s="291">
        <v>68</v>
      </c>
      <c r="B70" s="309" t="s">
        <v>4938</v>
      </c>
      <c r="C70" s="304" t="s">
        <v>4759</v>
      </c>
      <c r="D70" s="310">
        <v>630240020</v>
      </c>
      <c r="E70" s="296" t="s">
        <v>4944</v>
      </c>
      <c r="F70" s="296" t="s">
        <v>4945</v>
      </c>
      <c r="G70" s="298">
        <v>1477136.25</v>
      </c>
      <c r="H70" s="298">
        <v>0</v>
      </c>
    </row>
    <row r="71" spans="1:8" ht="63.75">
      <c r="A71" s="291">
        <v>69</v>
      </c>
      <c r="B71" s="309" t="s">
        <v>4946</v>
      </c>
      <c r="C71" s="304" t="s">
        <v>4759</v>
      </c>
      <c r="D71" s="312" t="s">
        <v>4738</v>
      </c>
      <c r="E71" s="296" t="s">
        <v>4947</v>
      </c>
      <c r="F71" s="296" t="s">
        <v>4948</v>
      </c>
      <c r="G71" s="298">
        <v>1500000</v>
      </c>
      <c r="H71" s="298">
        <v>0</v>
      </c>
    </row>
    <row r="72" spans="1:8" ht="165">
      <c r="A72" s="291">
        <v>70</v>
      </c>
      <c r="B72" s="309" t="s">
        <v>4946</v>
      </c>
      <c r="C72" s="304" t="s">
        <v>4759</v>
      </c>
      <c r="D72" s="312" t="s">
        <v>4738</v>
      </c>
      <c r="E72" s="296" t="s">
        <v>4947</v>
      </c>
      <c r="F72" s="314" t="s">
        <v>4949</v>
      </c>
      <c r="G72" s="298">
        <v>1500000</v>
      </c>
      <c r="H72" s="298">
        <v>0</v>
      </c>
    </row>
    <row r="73" spans="1:8" ht="51">
      <c r="A73" s="291">
        <v>71</v>
      </c>
      <c r="B73" s="309" t="s">
        <v>4950</v>
      </c>
      <c r="C73" s="304" t="s">
        <v>4771</v>
      </c>
      <c r="D73" s="310">
        <v>620080118</v>
      </c>
      <c r="E73" s="296" t="s">
        <v>4951</v>
      </c>
      <c r="F73" s="296" t="s">
        <v>4952</v>
      </c>
      <c r="G73" s="298">
        <v>1499574.89</v>
      </c>
      <c r="H73" s="298">
        <v>0</v>
      </c>
    </row>
    <row r="74" spans="1:8" ht="51">
      <c r="A74" s="291">
        <v>72</v>
      </c>
      <c r="B74" s="309" t="s">
        <v>4953</v>
      </c>
      <c r="C74" s="304" t="s">
        <v>4748</v>
      </c>
      <c r="D74" s="310">
        <v>641140010</v>
      </c>
      <c r="E74" s="296" t="s">
        <v>4954</v>
      </c>
      <c r="F74" s="296" t="s">
        <v>4955</v>
      </c>
      <c r="G74" s="298">
        <v>1220000</v>
      </c>
      <c r="H74" s="298">
        <v>0</v>
      </c>
    </row>
    <row r="75" spans="1:8" ht="191.25">
      <c r="A75" s="291">
        <v>73</v>
      </c>
      <c r="B75" s="309" t="s">
        <v>4956</v>
      </c>
      <c r="C75" s="304" t="s">
        <v>4752</v>
      </c>
      <c r="D75" s="311" t="s">
        <v>4957</v>
      </c>
      <c r="E75" s="296" t="s">
        <v>4958</v>
      </c>
      <c r="F75" s="296" t="s">
        <v>4959</v>
      </c>
      <c r="G75" s="298">
        <v>302540.49</v>
      </c>
      <c r="H75" s="298">
        <v>0</v>
      </c>
    </row>
    <row r="76" spans="1:8" ht="63.75">
      <c r="A76" s="291">
        <v>74</v>
      </c>
      <c r="B76" s="309" t="s">
        <v>4904</v>
      </c>
      <c r="C76" s="304" t="s">
        <v>4752</v>
      </c>
      <c r="D76" s="310">
        <v>651160520</v>
      </c>
      <c r="E76" s="296" t="s">
        <v>4960</v>
      </c>
      <c r="F76" s="296" t="s">
        <v>4961</v>
      </c>
      <c r="G76" s="298">
        <v>5000000</v>
      </c>
      <c r="H76" s="298">
        <v>0</v>
      </c>
    </row>
    <row r="77" spans="1:8" ht="63.75">
      <c r="A77" s="291">
        <v>75</v>
      </c>
      <c r="B77" s="309" t="s">
        <v>4962</v>
      </c>
      <c r="C77" s="304" t="s">
        <v>4737</v>
      </c>
      <c r="D77" s="311" t="s">
        <v>4963</v>
      </c>
      <c r="E77" s="296" t="s">
        <v>4964</v>
      </c>
      <c r="F77" s="296" t="s">
        <v>4965</v>
      </c>
      <c r="G77" s="298">
        <v>1300557</v>
      </c>
      <c r="H77" s="298">
        <v>0</v>
      </c>
    </row>
    <row r="78" spans="1:8" ht="63.75">
      <c r="A78" s="291">
        <v>76</v>
      </c>
      <c r="B78" s="309" t="s">
        <v>4966</v>
      </c>
      <c r="C78" s="304" t="s">
        <v>4748</v>
      </c>
      <c r="D78" s="310">
        <v>640190001</v>
      </c>
      <c r="E78" s="296" t="s">
        <v>4967</v>
      </c>
      <c r="F78" s="296" t="s">
        <v>4968</v>
      </c>
      <c r="G78" s="298">
        <v>950000</v>
      </c>
      <c r="H78" s="298">
        <v>0</v>
      </c>
    </row>
    <row r="79" spans="1:8" ht="76.5">
      <c r="A79" s="291">
        <v>77</v>
      </c>
      <c r="B79" s="309" t="s">
        <v>4969</v>
      </c>
      <c r="C79" s="304" t="s">
        <v>4748</v>
      </c>
      <c r="D79" s="310">
        <v>640680002</v>
      </c>
      <c r="E79" s="296" t="s">
        <v>4749</v>
      </c>
      <c r="F79" s="296" t="s">
        <v>4970</v>
      </c>
      <c r="G79" s="298">
        <v>885219.79</v>
      </c>
      <c r="H79" s="298">
        <v>0</v>
      </c>
    </row>
    <row r="80" spans="1:8" ht="51">
      <c r="A80" s="291">
        <v>78</v>
      </c>
      <c r="B80" s="309" t="s">
        <v>4971</v>
      </c>
      <c r="C80" s="304" t="s">
        <v>4737</v>
      </c>
      <c r="D80" s="310">
        <v>610410002</v>
      </c>
      <c r="E80" s="296" t="s">
        <v>4749</v>
      </c>
      <c r="F80" s="296" t="s">
        <v>4972</v>
      </c>
      <c r="G80" s="298">
        <v>2016379</v>
      </c>
      <c r="H80" s="298">
        <v>0</v>
      </c>
    </row>
    <row r="81" spans="1:8" ht="51">
      <c r="A81" s="291">
        <v>79</v>
      </c>
      <c r="B81" s="309" t="s">
        <v>4973</v>
      </c>
      <c r="C81" s="304" t="s">
        <v>4771</v>
      </c>
      <c r="D81" s="310">
        <v>620510001</v>
      </c>
      <c r="E81" s="296" t="s">
        <v>4749</v>
      </c>
      <c r="F81" s="296" t="s">
        <v>4974</v>
      </c>
      <c r="G81" s="298">
        <v>491580.09</v>
      </c>
      <c r="H81" s="298">
        <v>0</v>
      </c>
    </row>
    <row r="82" spans="1:8" ht="38.25">
      <c r="A82" s="291">
        <v>80</v>
      </c>
      <c r="B82" s="309" t="s">
        <v>4975</v>
      </c>
      <c r="C82" s="304" t="s">
        <v>4759</v>
      </c>
      <c r="D82" s="304" t="s">
        <v>4976</v>
      </c>
      <c r="E82" s="296" t="s">
        <v>4977</v>
      </c>
      <c r="F82" s="296" t="s">
        <v>4978</v>
      </c>
      <c r="G82" s="298">
        <v>1500000</v>
      </c>
      <c r="H82" s="298">
        <v>0</v>
      </c>
    </row>
    <row r="83" spans="1:8" ht="51">
      <c r="A83" s="291">
        <v>81</v>
      </c>
      <c r="B83" s="309" t="s">
        <v>4975</v>
      </c>
      <c r="C83" s="304" t="s">
        <v>4759</v>
      </c>
      <c r="D83" s="304" t="s">
        <v>4979</v>
      </c>
      <c r="E83" s="296" t="s">
        <v>4980</v>
      </c>
      <c r="F83" s="296" t="s">
        <v>4981</v>
      </c>
      <c r="G83" s="298">
        <v>1500000</v>
      </c>
      <c r="H83" s="298">
        <v>0</v>
      </c>
    </row>
    <row r="84" spans="1:8" ht="38.25">
      <c r="A84" s="291">
        <v>82</v>
      </c>
      <c r="B84" s="309" t="s">
        <v>4938</v>
      </c>
      <c r="C84" s="304" t="s">
        <v>4759</v>
      </c>
      <c r="D84" s="310">
        <v>630240024</v>
      </c>
      <c r="E84" s="296" t="s">
        <v>4982</v>
      </c>
      <c r="F84" s="296" t="s">
        <v>4983</v>
      </c>
      <c r="G84" s="298">
        <v>1276963.58</v>
      </c>
      <c r="H84" s="298">
        <v>0</v>
      </c>
    </row>
    <row r="85" spans="1:8" ht="51">
      <c r="A85" s="291">
        <v>83</v>
      </c>
      <c r="B85" s="309" t="s">
        <v>4984</v>
      </c>
      <c r="C85" s="304" t="s">
        <v>4771</v>
      </c>
      <c r="D85" s="311" t="s">
        <v>4985</v>
      </c>
      <c r="E85" s="296" t="s">
        <v>4986</v>
      </c>
      <c r="F85" s="296" t="s">
        <v>4987</v>
      </c>
      <c r="G85" s="298">
        <v>835000</v>
      </c>
      <c r="H85" s="298">
        <v>0</v>
      </c>
    </row>
    <row r="86" spans="1:8" ht="38.25">
      <c r="A86" s="291">
        <v>84</v>
      </c>
      <c r="B86" s="309" t="s">
        <v>4988</v>
      </c>
      <c r="C86" s="304" t="s">
        <v>4759</v>
      </c>
      <c r="D86" s="310">
        <v>630651270</v>
      </c>
      <c r="E86" s="296" t="s">
        <v>4989</v>
      </c>
      <c r="F86" s="296" t="s">
        <v>4990</v>
      </c>
      <c r="G86" s="298">
        <v>662487.53</v>
      </c>
      <c r="H86" s="298">
        <v>0</v>
      </c>
    </row>
    <row r="87" spans="1:8" ht="63.75">
      <c r="A87" s="291">
        <v>85</v>
      </c>
      <c r="B87" s="309" t="s">
        <v>4991</v>
      </c>
      <c r="C87" s="304" t="s">
        <v>4752</v>
      </c>
      <c r="D87" s="312" t="s">
        <v>4738</v>
      </c>
      <c r="E87" s="296" t="s">
        <v>4992</v>
      </c>
      <c r="F87" s="296" t="s">
        <v>4993</v>
      </c>
      <c r="G87" s="298">
        <v>499991</v>
      </c>
      <c r="H87" s="298">
        <v>0</v>
      </c>
    </row>
    <row r="88" spans="1:8" ht="63.75">
      <c r="A88" s="291">
        <v>86</v>
      </c>
      <c r="B88" s="309" t="s">
        <v>4994</v>
      </c>
      <c r="C88" s="304" t="s">
        <v>4737</v>
      </c>
      <c r="D88" s="311" t="s">
        <v>4995</v>
      </c>
      <c r="E88" s="296" t="s">
        <v>4996</v>
      </c>
      <c r="F88" s="296" t="s">
        <v>4997</v>
      </c>
      <c r="G88" s="298">
        <v>515000</v>
      </c>
      <c r="H88" s="298">
        <v>0</v>
      </c>
    </row>
    <row r="89" spans="1:8" ht="38.25">
      <c r="A89" s="291">
        <v>87</v>
      </c>
      <c r="B89" s="309" t="s">
        <v>4998</v>
      </c>
      <c r="C89" s="304" t="s">
        <v>4759</v>
      </c>
      <c r="D89" s="312" t="s">
        <v>4738</v>
      </c>
      <c r="E89" s="296" t="s">
        <v>4999</v>
      </c>
      <c r="F89" s="296" t="s">
        <v>5000</v>
      </c>
      <c r="G89" s="298">
        <v>1498500</v>
      </c>
      <c r="H89" s="298">
        <v>0</v>
      </c>
    </row>
    <row r="90" spans="1:8" ht="38.25">
      <c r="A90" s="291">
        <v>88</v>
      </c>
      <c r="B90" s="309" t="s">
        <v>5001</v>
      </c>
      <c r="C90" s="304" t="s">
        <v>4752</v>
      </c>
      <c r="D90" s="312" t="s">
        <v>4738</v>
      </c>
      <c r="E90" s="296" t="s">
        <v>5002</v>
      </c>
      <c r="F90" s="296" t="s">
        <v>5003</v>
      </c>
      <c r="G90" s="298">
        <v>315000</v>
      </c>
      <c r="H90" s="298">
        <v>0</v>
      </c>
    </row>
    <row r="91" spans="1:8" ht="63.75">
      <c r="A91" s="291">
        <v>89</v>
      </c>
      <c r="B91" s="309" t="s">
        <v>5004</v>
      </c>
      <c r="C91" s="304" t="s">
        <v>4759</v>
      </c>
      <c r="D91" s="310">
        <v>630560008</v>
      </c>
      <c r="E91" s="296" t="s">
        <v>5005</v>
      </c>
      <c r="F91" s="296" t="s">
        <v>5006</v>
      </c>
      <c r="G91" s="298">
        <v>1387000</v>
      </c>
      <c r="H91" s="298">
        <v>0</v>
      </c>
    </row>
    <row r="92" spans="1:8" ht="38.25">
      <c r="A92" s="291">
        <v>90</v>
      </c>
      <c r="B92" s="309" t="s">
        <v>5007</v>
      </c>
      <c r="C92" s="304" t="s">
        <v>4737</v>
      </c>
      <c r="D92" s="311" t="s">
        <v>5008</v>
      </c>
      <c r="E92" s="296" t="s">
        <v>5009</v>
      </c>
      <c r="F92" s="296" t="s">
        <v>5010</v>
      </c>
      <c r="G92" s="298">
        <v>1496000</v>
      </c>
      <c r="H92" s="298">
        <v>0</v>
      </c>
    </row>
    <row r="93" spans="1:8" ht="127.5">
      <c r="A93" s="291">
        <v>91</v>
      </c>
      <c r="B93" s="309" t="s">
        <v>5011</v>
      </c>
      <c r="C93" s="304" t="s">
        <v>4759</v>
      </c>
      <c r="D93" s="304" t="s">
        <v>4738</v>
      </c>
      <c r="E93" s="296" t="s">
        <v>5012</v>
      </c>
      <c r="F93" s="296" t="s">
        <v>5013</v>
      </c>
      <c r="G93" s="298">
        <v>1396095.04</v>
      </c>
      <c r="H93" s="298">
        <v>0</v>
      </c>
    </row>
    <row r="94" spans="1:8" ht="63.75">
      <c r="A94" s="291">
        <v>92</v>
      </c>
      <c r="B94" s="309" t="s">
        <v>5014</v>
      </c>
      <c r="C94" s="304" t="s">
        <v>4752</v>
      </c>
      <c r="D94" s="311" t="s">
        <v>5015</v>
      </c>
      <c r="E94" s="296" t="s">
        <v>5016</v>
      </c>
      <c r="F94" s="296" t="s">
        <v>5017</v>
      </c>
      <c r="G94" s="298">
        <v>1411463.6</v>
      </c>
      <c r="H94" s="298">
        <v>0</v>
      </c>
    </row>
    <row r="95" spans="1:8" ht="63.75">
      <c r="A95" s="291">
        <v>93</v>
      </c>
      <c r="B95" s="309" t="s">
        <v>5018</v>
      </c>
      <c r="C95" s="304" t="s">
        <v>4737</v>
      </c>
      <c r="D95" s="304" t="s">
        <v>4738</v>
      </c>
      <c r="E95" s="296" t="s">
        <v>5019</v>
      </c>
      <c r="F95" s="296" t="s">
        <v>5020</v>
      </c>
      <c r="G95" s="298">
        <v>145544.1</v>
      </c>
      <c r="H95" s="298">
        <v>0</v>
      </c>
    </row>
    <row r="96" spans="1:8" ht="63.75">
      <c r="A96" s="291">
        <v>94</v>
      </c>
      <c r="B96" s="309" t="s">
        <v>5021</v>
      </c>
      <c r="C96" s="304" t="s">
        <v>4752</v>
      </c>
      <c r="D96" s="310">
        <v>650820001</v>
      </c>
      <c r="E96" s="296" t="s">
        <v>4749</v>
      </c>
      <c r="F96" s="296" t="s">
        <v>5022</v>
      </c>
      <c r="G96" s="298">
        <v>350000</v>
      </c>
      <c r="H96" s="298">
        <v>0</v>
      </c>
    </row>
    <row r="97" spans="1:8" ht="38.25">
      <c r="A97" s="291">
        <v>95</v>
      </c>
      <c r="B97" s="309" t="s">
        <v>4938</v>
      </c>
      <c r="C97" s="304" t="s">
        <v>4759</v>
      </c>
      <c r="D97" s="310">
        <v>630240019</v>
      </c>
      <c r="E97" s="296" t="s">
        <v>4749</v>
      </c>
      <c r="F97" s="296" t="s">
        <v>5023</v>
      </c>
      <c r="G97" s="298">
        <v>1435721.22</v>
      </c>
      <c r="H97" s="298">
        <v>0</v>
      </c>
    </row>
    <row r="98" spans="1:8" ht="63.75">
      <c r="A98" s="291">
        <v>96</v>
      </c>
      <c r="B98" s="309" t="s">
        <v>5004</v>
      </c>
      <c r="C98" s="304" t="s">
        <v>4759</v>
      </c>
      <c r="D98" s="312" t="s">
        <v>4738</v>
      </c>
      <c r="E98" s="296" t="s">
        <v>5024</v>
      </c>
      <c r="F98" s="296" t="s">
        <v>5025</v>
      </c>
      <c r="G98" s="298">
        <v>525000</v>
      </c>
      <c r="H98" s="298">
        <v>0</v>
      </c>
    </row>
    <row r="99" spans="1:8" ht="51">
      <c r="A99" s="291">
        <v>97</v>
      </c>
      <c r="B99" s="309" t="s">
        <v>5026</v>
      </c>
      <c r="C99" s="304" t="s">
        <v>4759</v>
      </c>
      <c r="D99" s="312" t="s">
        <v>4738</v>
      </c>
      <c r="E99" s="296" t="s">
        <v>5027</v>
      </c>
      <c r="F99" s="296" t="s">
        <v>5028</v>
      </c>
      <c r="G99" s="298">
        <v>1576341.3</v>
      </c>
      <c r="H99" s="298">
        <v>0</v>
      </c>
    </row>
    <row r="100" spans="1:8" ht="63.75">
      <c r="A100" s="291">
        <v>98</v>
      </c>
      <c r="B100" s="309" t="s">
        <v>5029</v>
      </c>
      <c r="C100" s="304" t="s">
        <v>4759</v>
      </c>
      <c r="D100" s="311" t="s">
        <v>5030</v>
      </c>
      <c r="E100" s="296" t="s">
        <v>5031</v>
      </c>
      <c r="F100" s="296" t="s">
        <v>5032</v>
      </c>
      <c r="G100" s="298">
        <v>985025.05</v>
      </c>
      <c r="H100" s="298">
        <v>0</v>
      </c>
    </row>
    <row r="101" spans="1:8" ht="76.5">
      <c r="A101" s="291">
        <v>99</v>
      </c>
      <c r="B101" s="309" t="s">
        <v>4904</v>
      </c>
      <c r="C101" s="304" t="s">
        <v>4752</v>
      </c>
      <c r="D101" s="310">
        <v>650370500</v>
      </c>
      <c r="E101" s="296" t="s">
        <v>5033</v>
      </c>
      <c r="F101" s="296" t="s">
        <v>5034</v>
      </c>
      <c r="G101" s="298">
        <v>5000000</v>
      </c>
      <c r="H101" s="298">
        <v>0</v>
      </c>
    </row>
    <row r="102" spans="1:8" ht="76.5">
      <c r="A102" s="291">
        <v>100</v>
      </c>
      <c r="B102" s="309" t="s">
        <v>5035</v>
      </c>
      <c r="C102" s="304" t="s">
        <v>4759</v>
      </c>
      <c r="D102" s="311" t="s">
        <v>5036</v>
      </c>
      <c r="E102" s="296" t="s">
        <v>5037</v>
      </c>
      <c r="F102" s="296" t="s">
        <v>5038</v>
      </c>
      <c r="G102" s="298">
        <v>450000</v>
      </c>
      <c r="H102" s="298">
        <v>0</v>
      </c>
    </row>
    <row r="103" spans="1:8" ht="63.75">
      <c r="A103" s="291">
        <v>101</v>
      </c>
      <c r="B103" s="309" t="s">
        <v>4998</v>
      </c>
      <c r="C103" s="304" t="s">
        <v>4759</v>
      </c>
      <c r="D103" s="311" t="s">
        <v>5039</v>
      </c>
      <c r="E103" s="296" t="s">
        <v>5040</v>
      </c>
      <c r="F103" s="296" t="s">
        <v>5041</v>
      </c>
      <c r="G103" s="298">
        <v>1354260</v>
      </c>
      <c r="H103" s="298">
        <v>0</v>
      </c>
    </row>
    <row r="104" spans="1:8" ht="51">
      <c r="A104" s="291">
        <v>102</v>
      </c>
      <c r="B104" s="309" t="s">
        <v>5042</v>
      </c>
      <c r="C104" s="304" t="s">
        <v>4737</v>
      </c>
      <c r="D104" s="310">
        <v>610030608</v>
      </c>
      <c r="E104" s="296" t="s">
        <v>5043</v>
      </c>
      <c r="F104" s="296" t="s">
        <v>5044</v>
      </c>
      <c r="G104" s="298">
        <v>1132329.6399999999</v>
      </c>
      <c r="H104" s="298">
        <v>0</v>
      </c>
    </row>
    <row r="105" spans="1:8" ht="45">
      <c r="A105" s="291">
        <v>103</v>
      </c>
      <c r="B105" s="309" t="s">
        <v>5045</v>
      </c>
      <c r="C105" s="304" t="s">
        <v>4737</v>
      </c>
      <c r="D105" s="311" t="s">
        <v>5046</v>
      </c>
      <c r="E105" s="296" t="s">
        <v>4749</v>
      </c>
      <c r="F105" s="314" t="s">
        <v>5047</v>
      </c>
      <c r="G105" s="298">
        <v>990000</v>
      </c>
      <c r="H105" s="298">
        <v>0</v>
      </c>
    </row>
    <row r="106" spans="1:8" ht="90">
      <c r="A106" s="291">
        <v>104</v>
      </c>
      <c r="B106" s="309" t="s">
        <v>5048</v>
      </c>
      <c r="C106" s="304" t="s">
        <v>4752</v>
      </c>
      <c r="D106" s="312" t="s">
        <v>4738</v>
      </c>
      <c r="E106" s="296" t="s">
        <v>4749</v>
      </c>
      <c r="F106" s="314" t="s">
        <v>5049</v>
      </c>
      <c r="G106" s="298">
        <v>1485543.37</v>
      </c>
      <c r="H106" s="298">
        <v>0</v>
      </c>
    </row>
    <row r="107" spans="1:8" ht="76.5">
      <c r="A107" s="291">
        <v>105</v>
      </c>
      <c r="B107" s="309" t="s">
        <v>5050</v>
      </c>
      <c r="C107" s="304" t="s">
        <v>4737</v>
      </c>
      <c r="D107" s="310">
        <v>610720344</v>
      </c>
      <c r="E107" s="296" t="s">
        <v>5051</v>
      </c>
      <c r="F107" s="296" t="s">
        <v>5052</v>
      </c>
      <c r="G107" s="298">
        <v>393575</v>
      </c>
      <c r="H107" s="298">
        <v>0</v>
      </c>
    </row>
    <row r="108" spans="1:8" ht="105">
      <c r="A108" s="291">
        <v>106</v>
      </c>
      <c r="B108" s="309" t="s">
        <v>5053</v>
      </c>
      <c r="C108" s="304" t="s">
        <v>4748</v>
      </c>
      <c r="D108" s="304" t="s">
        <v>4738</v>
      </c>
      <c r="E108" s="296" t="s">
        <v>4749</v>
      </c>
      <c r="F108" s="314" t="s">
        <v>5054</v>
      </c>
      <c r="G108" s="298">
        <v>854200</v>
      </c>
      <c r="H108" s="298">
        <v>0</v>
      </c>
    </row>
    <row r="109" spans="1:8" ht="38.25">
      <c r="A109" s="291">
        <v>107</v>
      </c>
      <c r="B109" s="309" t="s">
        <v>5055</v>
      </c>
      <c r="C109" s="304" t="s">
        <v>4752</v>
      </c>
      <c r="D109" s="311" t="s">
        <v>5056</v>
      </c>
      <c r="E109" s="296" t="s">
        <v>5057</v>
      </c>
      <c r="F109" s="296" t="s">
        <v>5058</v>
      </c>
      <c r="G109" s="298">
        <v>283527.26</v>
      </c>
      <c r="H109" s="298">
        <v>0</v>
      </c>
    </row>
    <row r="110" spans="1:8" ht="51">
      <c r="A110" s="291">
        <v>108</v>
      </c>
      <c r="B110" s="309" t="s">
        <v>5059</v>
      </c>
      <c r="C110" s="304" t="s">
        <v>4748</v>
      </c>
      <c r="D110" s="312" t="s">
        <v>4738</v>
      </c>
      <c r="E110" s="296" t="s">
        <v>5060</v>
      </c>
      <c r="F110" s="296" t="s">
        <v>5061</v>
      </c>
      <c r="G110" s="298">
        <v>1298737</v>
      </c>
      <c r="H110" s="298">
        <v>0</v>
      </c>
    </row>
    <row r="111" spans="1:8" ht="76.5">
      <c r="A111" s="291">
        <v>109</v>
      </c>
      <c r="B111" s="309" t="s">
        <v>4984</v>
      </c>
      <c r="C111" s="304" t="s">
        <v>4771</v>
      </c>
      <c r="D111" s="311" t="s">
        <v>5062</v>
      </c>
      <c r="E111" s="296" t="s">
        <v>5063</v>
      </c>
      <c r="F111" s="296" t="s">
        <v>5064</v>
      </c>
      <c r="G111" s="298">
        <v>434000</v>
      </c>
      <c r="H111" s="298">
        <v>0</v>
      </c>
    </row>
    <row r="112" spans="1:8" ht="63.75">
      <c r="A112" s="291">
        <v>110</v>
      </c>
      <c r="B112" s="309" t="s">
        <v>5065</v>
      </c>
      <c r="C112" s="304" t="s">
        <v>4752</v>
      </c>
      <c r="D112" s="312" t="s">
        <v>4738</v>
      </c>
      <c r="E112" s="296" t="s">
        <v>5066</v>
      </c>
      <c r="F112" s="296" t="s">
        <v>5067</v>
      </c>
      <c r="G112" s="298">
        <v>1367653.22</v>
      </c>
      <c r="H112" s="298">
        <v>0</v>
      </c>
    </row>
    <row r="113" spans="1:8" ht="63.75">
      <c r="A113" s="291">
        <v>111</v>
      </c>
      <c r="B113" s="309" t="s">
        <v>5068</v>
      </c>
      <c r="C113" s="304" t="s">
        <v>4771</v>
      </c>
      <c r="D113" s="310">
        <v>620010733</v>
      </c>
      <c r="E113" s="296" t="s">
        <v>5069</v>
      </c>
      <c r="F113" s="296" t="s">
        <v>5070</v>
      </c>
      <c r="G113" s="298">
        <v>680026.82</v>
      </c>
      <c r="H113" s="298">
        <v>0</v>
      </c>
    </row>
    <row r="114" spans="1:8" ht="63.75">
      <c r="A114" s="291">
        <v>112</v>
      </c>
      <c r="B114" s="309" t="s">
        <v>5018</v>
      </c>
      <c r="C114" s="304" t="s">
        <v>4737</v>
      </c>
      <c r="D114" s="304" t="s">
        <v>4738</v>
      </c>
      <c r="E114" s="296" t="s">
        <v>5071</v>
      </c>
      <c r="F114" s="296" t="s">
        <v>5072</v>
      </c>
      <c r="G114" s="298">
        <v>507733.8</v>
      </c>
      <c r="H114" s="298">
        <v>0</v>
      </c>
    </row>
    <row r="115" spans="1:8" ht="51">
      <c r="A115" s="291">
        <v>113</v>
      </c>
      <c r="B115" s="309" t="s">
        <v>5073</v>
      </c>
      <c r="C115" s="304" t="s">
        <v>4759</v>
      </c>
      <c r="D115" s="312" t="s">
        <v>4738</v>
      </c>
      <c r="E115" s="296" t="s">
        <v>5074</v>
      </c>
      <c r="F115" s="296" t="s">
        <v>5075</v>
      </c>
      <c r="G115" s="298">
        <v>880000</v>
      </c>
      <c r="H115" s="298">
        <v>0</v>
      </c>
    </row>
    <row r="116" spans="1:8" ht="45">
      <c r="A116" s="291">
        <v>114</v>
      </c>
      <c r="B116" s="309" t="s">
        <v>5076</v>
      </c>
      <c r="C116" s="304" t="s">
        <v>4748</v>
      </c>
      <c r="D116" s="310">
        <v>63092003</v>
      </c>
      <c r="E116" s="296" t="s">
        <v>5077</v>
      </c>
      <c r="F116" s="314" t="s">
        <v>5078</v>
      </c>
      <c r="G116" s="298">
        <v>663419.27</v>
      </c>
      <c r="H116" s="298">
        <v>0</v>
      </c>
    </row>
    <row r="117" spans="1:8" ht="60">
      <c r="A117" s="291">
        <v>115</v>
      </c>
      <c r="B117" s="309" t="s">
        <v>5029</v>
      </c>
      <c r="C117" s="304" t="s">
        <v>4759</v>
      </c>
      <c r="D117" s="304" t="s">
        <v>5079</v>
      </c>
      <c r="E117" s="296" t="s">
        <v>5077</v>
      </c>
      <c r="F117" s="314" t="s">
        <v>5080</v>
      </c>
      <c r="G117" s="298">
        <v>989865.72</v>
      </c>
      <c r="H117" s="298">
        <v>0</v>
      </c>
    </row>
    <row r="118" spans="1:8" ht="51">
      <c r="A118" s="291">
        <v>116</v>
      </c>
      <c r="B118" s="309" t="s">
        <v>5081</v>
      </c>
      <c r="C118" s="304" t="s">
        <v>4752</v>
      </c>
      <c r="D118" s="311" t="s">
        <v>5082</v>
      </c>
      <c r="E118" s="296" t="s">
        <v>5083</v>
      </c>
      <c r="F118" s="296" t="s">
        <v>5084</v>
      </c>
      <c r="G118" s="298">
        <v>1500000</v>
      </c>
      <c r="H118" s="298">
        <v>0</v>
      </c>
    </row>
    <row r="119" spans="1:8" ht="51">
      <c r="A119" s="291">
        <v>117</v>
      </c>
      <c r="B119" s="309" t="s">
        <v>5085</v>
      </c>
      <c r="C119" s="304" t="s">
        <v>4748</v>
      </c>
      <c r="D119" s="312" t="s">
        <v>4738</v>
      </c>
      <c r="E119" s="296" t="s">
        <v>5086</v>
      </c>
      <c r="F119" s="296" t="s">
        <v>5087</v>
      </c>
      <c r="G119" s="298">
        <v>450000</v>
      </c>
      <c r="H119" s="298">
        <v>0</v>
      </c>
    </row>
    <row r="120" spans="1:8" ht="76.5">
      <c r="A120" s="291">
        <v>118</v>
      </c>
      <c r="B120" s="309" t="s">
        <v>4798</v>
      </c>
      <c r="C120" s="304" t="s">
        <v>4737</v>
      </c>
      <c r="D120" s="312" t="s">
        <v>4738</v>
      </c>
      <c r="E120" s="296" t="s">
        <v>5088</v>
      </c>
      <c r="F120" s="296" t="s">
        <v>5089</v>
      </c>
      <c r="G120" s="298">
        <v>489882.49</v>
      </c>
      <c r="H120" s="298">
        <v>0</v>
      </c>
    </row>
    <row r="121" spans="1:8" ht="51">
      <c r="A121" s="291">
        <v>119</v>
      </c>
      <c r="B121" s="309" t="s">
        <v>5090</v>
      </c>
      <c r="C121" s="304" t="s">
        <v>4771</v>
      </c>
      <c r="D121" s="311" t="s">
        <v>5091</v>
      </c>
      <c r="E121" s="296" t="s">
        <v>5092</v>
      </c>
      <c r="F121" s="296" t="s">
        <v>5093</v>
      </c>
      <c r="G121" s="298">
        <v>1498912.96</v>
      </c>
      <c r="H121" s="298">
        <v>0</v>
      </c>
    </row>
    <row r="122" spans="1:8" ht="89.25">
      <c r="A122" s="291">
        <v>120</v>
      </c>
      <c r="B122" s="309" t="s">
        <v>5094</v>
      </c>
      <c r="C122" s="304" t="s">
        <v>4748</v>
      </c>
      <c r="D122" s="310">
        <v>620110001</v>
      </c>
      <c r="E122" s="296" t="s">
        <v>5095</v>
      </c>
      <c r="F122" s="296" t="s">
        <v>5096</v>
      </c>
      <c r="G122" s="298">
        <v>1497370.42</v>
      </c>
      <c r="H122" s="298">
        <v>0</v>
      </c>
    </row>
    <row r="123" spans="1:8" ht="45">
      <c r="A123" s="291">
        <v>121</v>
      </c>
      <c r="B123" s="309" t="s">
        <v>5097</v>
      </c>
      <c r="C123" s="304" t="s">
        <v>4752</v>
      </c>
      <c r="D123" s="311" t="s">
        <v>5098</v>
      </c>
      <c r="E123" s="296" t="s">
        <v>5077</v>
      </c>
      <c r="F123" s="314" t="s">
        <v>5099</v>
      </c>
      <c r="G123" s="298">
        <v>985000</v>
      </c>
      <c r="H123" s="298">
        <v>0</v>
      </c>
    </row>
    <row r="124" spans="1:8" ht="51">
      <c r="A124" s="291">
        <v>122</v>
      </c>
      <c r="B124" s="309" t="s">
        <v>5100</v>
      </c>
      <c r="C124" s="304" t="s">
        <v>4748</v>
      </c>
      <c r="D124" s="312" t="s">
        <v>4738</v>
      </c>
      <c r="E124" s="296" t="s">
        <v>5101</v>
      </c>
      <c r="F124" s="296" t="s">
        <v>5102</v>
      </c>
      <c r="G124" s="298">
        <v>388800</v>
      </c>
      <c r="H124" s="298">
        <v>0</v>
      </c>
    </row>
    <row r="125" spans="1:8" ht="89.25">
      <c r="A125" s="291">
        <v>123</v>
      </c>
      <c r="B125" s="309" t="s">
        <v>5103</v>
      </c>
      <c r="C125" s="304" t="s">
        <v>4752</v>
      </c>
      <c r="D125" s="311" t="s">
        <v>5104</v>
      </c>
      <c r="E125" s="296" t="s">
        <v>5105</v>
      </c>
      <c r="F125" s="296" t="s">
        <v>5106</v>
      </c>
      <c r="G125" s="298">
        <v>1240000</v>
      </c>
      <c r="H125" s="298">
        <v>0</v>
      </c>
    </row>
    <row r="126" spans="1:8" ht="75">
      <c r="A126" s="291">
        <v>124</v>
      </c>
      <c r="B126" s="309" t="s">
        <v>5107</v>
      </c>
      <c r="C126" s="304" t="s">
        <v>4748</v>
      </c>
      <c r="D126" s="304" t="s">
        <v>4738</v>
      </c>
      <c r="E126" s="296" t="s">
        <v>5077</v>
      </c>
      <c r="F126" s="314" t="s">
        <v>5108</v>
      </c>
      <c r="G126" s="298">
        <v>1452314.4</v>
      </c>
      <c r="H126" s="298">
        <v>0</v>
      </c>
    </row>
    <row r="127" spans="1:8" ht="60">
      <c r="A127" s="291">
        <v>125</v>
      </c>
      <c r="B127" s="309" t="s">
        <v>5109</v>
      </c>
      <c r="C127" s="304" t="s">
        <v>4771</v>
      </c>
      <c r="D127" s="311" t="s">
        <v>5110</v>
      </c>
      <c r="E127" s="296" t="s">
        <v>5077</v>
      </c>
      <c r="F127" s="314" t="s">
        <v>5111</v>
      </c>
      <c r="G127" s="298">
        <v>784522.08</v>
      </c>
      <c r="H127" s="298">
        <v>0</v>
      </c>
    </row>
    <row r="128" spans="1:8" ht="63.75">
      <c r="A128" s="291">
        <v>126</v>
      </c>
      <c r="B128" s="309" t="s">
        <v>4801</v>
      </c>
      <c r="C128" s="304" t="s">
        <v>4759</v>
      </c>
      <c r="D128" s="312" t="s">
        <v>4738</v>
      </c>
      <c r="E128" s="296" t="s">
        <v>5112</v>
      </c>
      <c r="F128" s="296" t="s">
        <v>5113</v>
      </c>
      <c r="G128" s="298">
        <v>1188524.07</v>
      </c>
      <c r="H128" s="298">
        <v>0</v>
      </c>
    </row>
    <row r="129" spans="1:8" ht="51">
      <c r="A129" s="291">
        <v>127</v>
      </c>
      <c r="B129" s="309" t="s">
        <v>5114</v>
      </c>
      <c r="C129" s="304" t="s">
        <v>4752</v>
      </c>
      <c r="D129" s="310">
        <v>630520872</v>
      </c>
      <c r="E129" s="296" t="s">
        <v>5115</v>
      </c>
      <c r="F129" s="296" t="s">
        <v>5116</v>
      </c>
      <c r="G129" s="298">
        <v>610612.5</v>
      </c>
      <c r="H129" s="298">
        <v>0</v>
      </c>
    </row>
    <row r="130" spans="1:8" ht="38.25">
      <c r="A130" s="291">
        <v>128</v>
      </c>
      <c r="B130" s="309" t="s">
        <v>5117</v>
      </c>
      <c r="C130" s="304" t="s">
        <v>4752</v>
      </c>
      <c r="D130" s="312" t="s">
        <v>4738</v>
      </c>
      <c r="E130" s="296" t="s">
        <v>5118</v>
      </c>
      <c r="F130" s="296" t="s">
        <v>5119</v>
      </c>
      <c r="G130" s="298">
        <v>630000</v>
      </c>
      <c r="H130" s="298">
        <v>0</v>
      </c>
    </row>
    <row r="131" spans="1:8" ht="38.25">
      <c r="A131" s="291">
        <v>129</v>
      </c>
      <c r="B131" s="309" t="s">
        <v>5120</v>
      </c>
      <c r="C131" s="304" t="s">
        <v>4748</v>
      </c>
      <c r="D131" s="311" t="s">
        <v>5121</v>
      </c>
      <c r="E131" s="296" t="s">
        <v>5122</v>
      </c>
      <c r="F131" s="296" t="s">
        <v>5123</v>
      </c>
      <c r="G131" s="298">
        <v>900000</v>
      </c>
      <c r="H131" s="298">
        <v>0</v>
      </c>
    </row>
    <row r="132" spans="1:8" ht="60">
      <c r="A132" s="291">
        <v>130</v>
      </c>
      <c r="B132" s="309" t="s">
        <v>5124</v>
      </c>
      <c r="C132" s="304" t="s">
        <v>4748</v>
      </c>
      <c r="D132" s="310">
        <v>640480661</v>
      </c>
      <c r="E132" s="296" t="s">
        <v>5077</v>
      </c>
      <c r="F132" s="314" t="s">
        <v>5125</v>
      </c>
      <c r="G132" s="298">
        <v>1042838.92</v>
      </c>
      <c r="H132" s="298">
        <v>0</v>
      </c>
    </row>
    <row r="133" spans="1:8" ht="51">
      <c r="A133" s="291">
        <v>131</v>
      </c>
      <c r="B133" s="309" t="s">
        <v>5126</v>
      </c>
      <c r="C133" s="304" t="s">
        <v>4759</v>
      </c>
      <c r="D133" s="304" t="s">
        <v>5127</v>
      </c>
      <c r="E133" s="296" t="s">
        <v>5077</v>
      </c>
      <c r="F133" s="296" t="s">
        <v>5128</v>
      </c>
      <c r="G133" s="298">
        <v>672358.9</v>
      </c>
      <c r="H133" s="298">
        <v>0</v>
      </c>
    </row>
    <row r="134" spans="1:8" ht="63.75">
      <c r="A134" s="291">
        <v>132</v>
      </c>
      <c r="B134" s="309" t="s">
        <v>5129</v>
      </c>
      <c r="C134" s="304" t="s">
        <v>4737</v>
      </c>
      <c r="D134" s="312" t="s">
        <v>4738</v>
      </c>
      <c r="E134" s="296" t="s">
        <v>5130</v>
      </c>
      <c r="F134" s="296" t="s">
        <v>5131</v>
      </c>
      <c r="G134" s="298">
        <v>661587.06000000006</v>
      </c>
      <c r="H134" s="298">
        <v>0</v>
      </c>
    </row>
    <row r="135" spans="1:8" ht="60">
      <c r="A135" s="291">
        <v>133</v>
      </c>
      <c r="B135" s="309" t="s">
        <v>5132</v>
      </c>
      <c r="C135" s="304" t="s">
        <v>4759</v>
      </c>
      <c r="D135" s="310">
        <v>610590700</v>
      </c>
      <c r="E135" s="296" t="s">
        <v>4749</v>
      </c>
      <c r="F135" s="314" t="s">
        <v>5133</v>
      </c>
      <c r="G135" s="298">
        <v>1487230.82</v>
      </c>
      <c r="H135" s="298">
        <v>0</v>
      </c>
    </row>
    <row r="136" spans="1:8" ht="30">
      <c r="A136" s="291">
        <v>134</v>
      </c>
      <c r="B136" s="309" t="s">
        <v>5134</v>
      </c>
      <c r="C136" s="304" t="s">
        <v>4748</v>
      </c>
      <c r="D136" s="311" t="s">
        <v>5135</v>
      </c>
      <c r="E136" s="296" t="s">
        <v>5077</v>
      </c>
      <c r="F136" s="314" t="s">
        <v>5136</v>
      </c>
      <c r="G136" s="298">
        <v>400000</v>
      </c>
      <c r="H136" s="298">
        <v>0</v>
      </c>
    </row>
    <row r="137" spans="1:8" ht="51">
      <c r="A137" s="291">
        <v>135</v>
      </c>
      <c r="B137" s="309" t="s">
        <v>5137</v>
      </c>
      <c r="C137" s="304" t="s">
        <v>4748</v>
      </c>
      <c r="D137" s="311" t="s">
        <v>5138</v>
      </c>
      <c r="E137" s="296" t="s">
        <v>4749</v>
      </c>
      <c r="F137" s="296" t="s">
        <v>5139</v>
      </c>
      <c r="G137" s="298">
        <v>500000</v>
      </c>
      <c r="H137" s="298">
        <v>0</v>
      </c>
    </row>
    <row r="138" spans="1:8" ht="51">
      <c r="A138" s="291">
        <v>136</v>
      </c>
      <c r="B138" s="309" t="s">
        <v>5140</v>
      </c>
      <c r="C138" s="304" t="s">
        <v>4752</v>
      </c>
      <c r="D138" s="312" t="s">
        <v>4738</v>
      </c>
      <c r="E138" s="296" t="s">
        <v>5141</v>
      </c>
      <c r="F138" s="296" t="s">
        <v>5142</v>
      </c>
      <c r="G138" s="298">
        <v>620000</v>
      </c>
      <c r="H138" s="298">
        <v>0</v>
      </c>
    </row>
    <row r="139" spans="1:8" ht="38.25">
      <c r="A139" s="291">
        <v>137</v>
      </c>
      <c r="B139" s="309" t="s">
        <v>5143</v>
      </c>
      <c r="C139" s="304" t="s">
        <v>4748</v>
      </c>
      <c r="D139" s="304" t="s">
        <v>5144</v>
      </c>
      <c r="E139" s="296" t="s">
        <v>5145</v>
      </c>
      <c r="F139" s="296" t="s">
        <v>5146</v>
      </c>
      <c r="G139" s="298">
        <v>403526.34</v>
      </c>
      <c r="H139" s="298">
        <v>0</v>
      </c>
    </row>
    <row r="140" spans="1:8" ht="76.5">
      <c r="A140" s="291">
        <v>138</v>
      </c>
      <c r="B140" s="309" t="s">
        <v>5147</v>
      </c>
      <c r="C140" s="304" t="s">
        <v>4748</v>
      </c>
      <c r="D140" s="311" t="s">
        <v>5148</v>
      </c>
      <c r="E140" s="296" t="s">
        <v>5149</v>
      </c>
      <c r="F140" s="296" t="s">
        <v>5150</v>
      </c>
      <c r="G140" s="298">
        <v>1276447.6299999999</v>
      </c>
      <c r="H140" s="298">
        <v>0</v>
      </c>
    </row>
    <row r="141" spans="1:8" ht="76.5">
      <c r="A141" s="291">
        <v>139</v>
      </c>
      <c r="B141" s="309" t="s">
        <v>5151</v>
      </c>
      <c r="C141" s="304" t="s">
        <v>4752</v>
      </c>
      <c r="D141" s="313" t="s">
        <v>5152</v>
      </c>
      <c r="E141" s="296" t="s">
        <v>5153</v>
      </c>
      <c r="F141" s="296" t="s">
        <v>5154</v>
      </c>
      <c r="G141" s="298">
        <v>1395427.21</v>
      </c>
      <c r="H141" s="298">
        <v>0</v>
      </c>
    </row>
    <row r="142" spans="1:8" ht="63.75">
      <c r="A142" s="291">
        <v>140</v>
      </c>
      <c r="B142" s="309" t="s">
        <v>5155</v>
      </c>
      <c r="C142" s="304" t="s">
        <v>4748</v>
      </c>
      <c r="D142" s="311" t="s">
        <v>5156</v>
      </c>
      <c r="E142" s="296" t="s">
        <v>5077</v>
      </c>
      <c r="F142" s="296" t="s">
        <v>5157</v>
      </c>
      <c r="G142" s="298">
        <v>272000</v>
      </c>
      <c r="H142" s="298">
        <v>0</v>
      </c>
    </row>
    <row r="143" spans="1:8" ht="45">
      <c r="A143" s="291">
        <v>141</v>
      </c>
      <c r="B143" s="309" t="s">
        <v>5158</v>
      </c>
      <c r="C143" s="304" t="s">
        <v>4771</v>
      </c>
      <c r="D143" s="304" t="s">
        <v>4738</v>
      </c>
      <c r="E143" s="296" t="s">
        <v>5077</v>
      </c>
      <c r="F143" s="314" t="s">
        <v>5159</v>
      </c>
      <c r="G143" s="298">
        <v>215536.5</v>
      </c>
      <c r="H143" s="298">
        <v>0</v>
      </c>
    </row>
    <row r="144" spans="1:8" ht="51">
      <c r="A144" s="291">
        <v>142</v>
      </c>
      <c r="B144" s="309" t="s">
        <v>5014</v>
      </c>
      <c r="C144" s="304" t="s">
        <v>4752</v>
      </c>
      <c r="D144" s="310">
        <v>640381885</v>
      </c>
      <c r="E144" s="296" t="s">
        <v>5160</v>
      </c>
      <c r="F144" s="296" t="s">
        <v>5161</v>
      </c>
      <c r="G144" s="298">
        <v>734000</v>
      </c>
      <c r="H144" s="298">
        <v>0</v>
      </c>
    </row>
    <row r="145" spans="1:8" ht="38.25">
      <c r="A145" s="291">
        <v>143</v>
      </c>
      <c r="B145" s="309" t="s">
        <v>5162</v>
      </c>
      <c r="C145" s="304" t="s">
        <v>4748</v>
      </c>
      <c r="D145" s="310">
        <v>620500001</v>
      </c>
      <c r="E145" s="296" t="s">
        <v>5163</v>
      </c>
      <c r="F145" s="296" t="s">
        <v>5164</v>
      </c>
      <c r="G145" s="298">
        <v>405016.34</v>
      </c>
      <c r="H145" s="298">
        <v>0</v>
      </c>
    </row>
    <row r="146" spans="1:8" ht="102">
      <c r="A146" s="291">
        <v>144</v>
      </c>
      <c r="B146" s="309" t="s">
        <v>5103</v>
      </c>
      <c r="C146" s="304" t="s">
        <v>4752</v>
      </c>
      <c r="D146" s="311" t="s">
        <v>5165</v>
      </c>
      <c r="E146" s="296" t="s">
        <v>5166</v>
      </c>
      <c r="F146" s="296" t="s">
        <v>5167</v>
      </c>
      <c r="G146" s="298">
        <v>1480000</v>
      </c>
      <c r="H146" s="298">
        <v>0</v>
      </c>
    </row>
    <row r="147" spans="1:8" ht="63.75">
      <c r="A147" s="291">
        <v>145</v>
      </c>
      <c r="B147" s="309" t="s">
        <v>5168</v>
      </c>
      <c r="C147" s="304" t="s">
        <v>4737</v>
      </c>
      <c r="D147" s="312" t="s">
        <v>4738</v>
      </c>
      <c r="E147" s="296" t="s">
        <v>5169</v>
      </c>
      <c r="F147" s="296" t="s">
        <v>5170</v>
      </c>
      <c r="G147" s="298">
        <v>492749.97</v>
      </c>
      <c r="H147" s="298">
        <v>0</v>
      </c>
    </row>
    <row r="148" spans="1:8" ht="51">
      <c r="A148" s="291">
        <v>146</v>
      </c>
      <c r="B148" s="309" t="s">
        <v>5171</v>
      </c>
      <c r="C148" s="304" t="s">
        <v>4737</v>
      </c>
      <c r="D148" s="318" t="s">
        <v>4738</v>
      </c>
      <c r="E148" s="296" t="s">
        <v>5172</v>
      </c>
      <c r="F148" s="296" t="s">
        <v>5173</v>
      </c>
      <c r="G148" s="298">
        <v>397450.62</v>
      </c>
      <c r="H148" s="298">
        <v>0</v>
      </c>
    </row>
    <row r="149" spans="1:8" ht="63.75">
      <c r="A149" s="291">
        <v>147</v>
      </c>
      <c r="B149" s="309" t="s">
        <v>5174</v>
      </c>
      <c r="C149" s="304" t="s">
        <v>4771</v>
      </c>
      <c r="D149" s="313" t="s">
        <v>5175</v>
      </c>
      <c r="E149" s="296" t="s">
        <v>5176</v>
      </c>
      <c r="F149" s="296" t="s">
        <v>5177</v>
      </c>
      <c r="G149" s="298">
        <v>1500000</v>
      </c>
      <c r="H149" s="298">
        <v>0</v>
      </c>
    </row>
    <row r="150" spans="1:8" ht="63.75">
      <c r="A150" s="291">
        <v>148</v>
      </c>
      <c r="B150" s="309" t="s">
        <v>5178</v>
      </c>
      <c r="C150" s="304" t="s">
        <v>4737</v>
      </c>
      <c r="D150" s="311" t="s">
        <v>5179</v>
      </c>
      <c r="E150" s="296" t="s">
        <v>5180</v>
      </c>
      <c r="F150" s="296" t="s">
        <v>5181</v>
      </c>
      <c r="G150" s="298">
        <v>1490000</v>
      </c>
      <c r="H150" s="298">
        <v>0</v>
      </c>
    </row>
    <row r="151" spans="1:8" ht="51">
      <c r="A151" s="291">
        <v>149</v>
      </c>
      <c r="B151" s="309" t="s">
        <v>5182</v>
      </c>
      <c r="C151" s="304" t="s">
        <v>4748</v>
      </c>
      <c r="D151" s="312" t="s">
        <v>4738</v>
      </c>
      <c r="E151" s="296" t="s">
        <v>5183</v>
      </c>
      <c r="F151" s="296" t="s">
        <v>5184</v>
      </c>
      <c r="G151" s="298">
        <v>1499708.79</v>
      </c>
      <c r="H151" s="298">
        <v>0</v>
      </c>
    </row>
    <row r="152" spans="1:8" ht="76.5">
      <c r="A152" s="291">
        <v>150</v>
      </c>
      <c r="B152" s="309" t="s">
        <v>5132</v>
      </c>
      <c r="C152" s="304" t="s">
        <v>4759</v>
      </c>
      <c r="D152" s="311" t="s">
        <v>5185</v>
      </c>
      <c r="E152" s="296" t="s">
        <v>5186</v>
      </c>
      <c r="F152" s="296" t="s">
        <v>5187</v>
      </c>
      <c r="G152" s="298">
        <v>1495972.85</v>
      </c>
      <c r="H152" s="298">
        <v>0</v>
      </c>
    </row>
    <row r="153" spans="1:8" ht="51">
      <c r="A153" s="291">
        <v>151</v>
      </c>
      <c r="B153" s="309" t="s">
        <v>5188</v>
      </c>
      <c r="C153" s="304" t="s">
        <v>4748</v>
      </c>
      <c r="D153" s="310">
        <v>641090001</v>
      </c>
      <c r="E153" s="296" t="s">
        <v>5189</v>
      </c>
      <c r="F153" s="296" t="s">
        <v>5190</v>
      </c>
      <c r="G153" s="298">
        <v>1493912</v>
      </c>
      <c r="H153" s="298">
        <v>0</v>
      </c>
    </row>
    <row r="154" spans="1:8" ht="51">
      <c r="A154" s="291">
        <v>152</v>
      </c>
      <c r="B154" s="309" t="s">
        <v>5191</v>
      </c>
      <c r="C154" s="304" t="s">
        <v>4752</v>
      </c>
      <c r="D154" s="310" t="s">
        <v>5192</v>
      </c>
      <c r="E154" s="296" t="s">
        <v>5077</v>
      </c>
      <c r="F154" s="296" t="s">
        <v>5193</v>
      </c>
      <c r="G154" s="298">
        <v>290000</v>
      </c>
      <c r="H154" s="298">
        <v>0</v>
      </c>
    </row>
    <row r="155" spans="1:8" ht="51">
      <c r="A155" s="291">
        <v>153</v>
      </c>
      <c r="B155" s="309" t="s">
        <v>5194</v>
      </c>
      <c r="C155" s="304" t="s">
        <v>4752</v>
      </c>
      <c r="D155" s="304" t="s">
        <v>4738</v>
      </c>
      <c r="E155" s="296" t="s">
        <v>5195</v>
      </c>
      <c r="F155" s="296" t="s">
        <v>5196</v>
      </c>
      <c r="G155" s="298">
        <v>460000</v>
      </c>
      <c r="H155" s="298">
        <v>0</v>
      </c>
    </row>
    <row r="156" spans="1:8" ht="38.25">
      <c r="A156" s="291">
        <v>154</v>
      </c>
      <c r="B156" s="309" t="s">
        <v>5035</v>
      </c>
      <c r="C156" s="304" t="s">
        <v>4759</v>
      </c>
      <c r="D156" s="310">
        <v>650700001</v>
      </c>
      <c r="E156" s="296" t="s">
        <v>5197</v>
      </c>
      <c r="F156" s="296" t="s">
        <v>5198</v>
      </c>
      <c r="G156" s="298">
        <v>349975.56</v>
      </c>
      <c r="H156" s="298">
        <v>0</v>
      </c>
    </row>
    <row r="157" spans="1:8" ht="89.25">
      <c r="A157" s="291">
        <v>155</v>
      </c>
      <c r="B157" s="309" t="s">
        <v>5199</v>
      </c>
      <c r="C157" s="304" t="s">
        <v>4752</v>
      </c>
      <c r="D157" s="304" t="s">
        <v>4738</v>
      </c>
      <c r="E157" s="296" t="s">
        <v>5200</v>
      </c>
      <c r="F157" s="296" t="s">
        <v>5201</v>
      </c>
      <c r="G157" s="298">
        <v>1024601.86</v>
      </c>
      <c r="H157" s="298">
        <v>0</v>
      </c>
    </row>
    <row r="158" spans="1:8" ht="76.5">
      <c r="A158" s="291">
        <v>156</v>
      </c>
      <c r="B158" s="309" t="s">
        <v>5202</v>
      </c>
      <c r="C158" s="304" t="s">
        <v>4737</v>
      </c>
      <c r="D158" s="312" t="s">
        <v>4738</v>
      </c>
      <c r="E158" s="296" t="s">
        <v>5203</v>
      </c>
      <c r="F158" s="296" t="s">
        <v>5204</v>
      </c>
      <c r="G158" s="298">
        <v>1396466.66</v>
      </c>
      <c r="H158" s="298">
        <v>0</v>
      </c>
    </row>
    <row r="159" spans="1:8" ht="89.25">
      <c r="A159" s="291">
        <v>157</v>
      </c>
      <c r="B159" s="309" t="s">
        <v>5199</v>
      </c>
      <c r="C159" s="304" t="s">
        <v>4752</v>
      </c>
      <c r="D159" s="312" t="s">
        <v>4738</v>
      </c>
      <c r="E159" s="296" t="s">
        <v>5205</v>
      </c>
      <c r="F159" s="296" t="s">
        <v>5206</v>
      </c>
      <c r="G159" s="298">
        <v>1289833.72</v>
      </c>
      <c r="H159" s="298">
        <v>0</v>
      </c>
    </row>
    <row r="160" spans="1:8" ht="38.25">
      <c r="A160" s="291">
        <v>158</v>
      </c>
      <c r="B160" s="309" t="s">
        <v>5207</v>
      </c>
      <c r="C160" s="304" t="s">
        <v>4752</v>
      </c>
      <c r="D160" s="310" t="s">
        <v>5208</v>
      </c>
      <c r="E160" s="296" t="s">
        <v>5209</v>
      </c>
      <c r="F160" s="296" t="s">
        <v>5210</v>
      </c>
      <c r="G160" s="298">
        <v>330637.3</v>
      </c>
      <c r="H160" s="298">
        <v>0</v>
      </c>
    </row>
    <row r="161" spans="1:8" ht="51">
      <c r="A161" s="291">
        <v>159</v>
      </c>
      <c r="B161" s="309" t="s">
        <v>5026</v>
      </c>
      <c r="C161" s="304" t="s">
        <v>4759</v>
      </c>
      <c r="D161" s="312" t="s">
        <v>4738</v>
      </c>
      <c r="E161" s="296" t="s">
        <v>5211</v>
      </c>
      <c r="F161" s="296" t="s">
        <v>5212</v>
      </c>
      <c r="G161" s="298">
        <v>915000</v>
      </c>
      <c r="H161" s="298">
        <v>0</v>
      </c>
    </row>
    <row r="162" spans="1:8" ht="51">
      <c r="A162" s="291">
        <v>160</v>
      </c>
      <c r="B162" s="309" t="s">
        <v>4950</v>
      </c>
      <c r="C162" s="304" t="s">
        <v>4771</v>
      </c>
      <c r="D162" s="310">
        <v>651140007</v>
      </c>
      <c r="E162" s="296" t="s">
        <v>5213</v>
      </c>
      <c r="F162" s="296" t="s">
        <v>5214</v>
      </c>
      <c r="G162" s="298">
        <v>1500000</v>
      </c>
      <c r="H162" s="298">
        <v>0</v>
      </c>
    </row>
    <row r="163" spans="1:8" ht="51">
      <c r="A163" s="291">
        <v>161</v>
      </c>
      <c r="B163" s="309" t="s">
        <v>5215</v>
      </c>
      <c r="C163" s="304" t="s">
        <v>4748</v>
      </c>
      <c r="D163" s="312" t="s">
        <v>4738</v>
      </c>
      <c r="E163" s="296" t="s">
        <v>5216</v>
      </c>
      <c r="F163" s="296" t="s">
        <v>5217</v>
      </c>
      <c r="G163" s="298">
        <v>340000</v>
      </c>
      <c r="H163" s="298">
        <v>0</v>
      </c>
    </row>
    <row r="164" spans="1:8" ht="38.25">
      <c r="A164" s="291">
        <v>162</v>
      </c>
      <c r="B164" s="309" t="s">
        <v>5218</v>
      </c>
      <c r="C164" s="304" t="s">
        <v>4737</v>
      </c>
      <c r="D164" s="310">
        <v>620431426</v>
      </c>
      <c r="E164" s="296" t="s">
        <v>5219</v>
      </c>
      <c r="F164" s="296" t="s">
        <v>5220</v>
      </c>
      <c r="G164" s="298">
        <v>1496632.35</v>
      </c>
      <c r="H164" s="298">
        <v>0</v>
      </c>
    </row>
    <row r="165" spans="1:8" ht="25.5">
      <c r="A165" s="291">
        <v>163</v>
      </c>
      <c r="B165" s="309" t="s">
        <v>5221</v>
      </c>
      <c r="C165" s="304" t="s">
        <v>4737</v>
      </c>
      <c r="D165" s="311" t="s">
        <v>5222</v>
      </c>
      <c r="E165" s="296" t="s">
        <v>5223</v>
      </c>
      <c r="F165" s="296" t="s">
        <v>5224</v>
      </c>
      <c r="G165" s="298">
        <v>1500000</v>
      </c>
      <c r="H165" s="298">
        <v>0</v>
      </c>
    </row>
    <row r="166" spans="1:8" ht="25.5">
      <c r="A166" s="291">
        <v>164</v>
      </c>
      <c r="B166" s="309" t="s">
        <v>5221</v>
      </c>
      <c r="C166" s="304" t="s">
        <v>4737</v>
      </c>
      <c r="D166" s="304" t="s">
        <v>5225</v>
      </c>
      <c r="E166" s="296" t="s">
        <v>5226</v>
      </c>
      <c r="F166" s="296" t="s">
        <v>5227</v>
      </c>
      <c r="G166" s="298">
        <v>1500000</v>
      </c>
      <c r="H166" s="298">
        <v>0</v>
      </c>
    </row>
    <row r="167" spans="1:8" ht="63.75">
      <c r="A167" s="291">
        <v>165</v>
      </c>
      <c r="B167" s="309" t="s">
        <v>5228</v>
      </c>
      <c r="C167" s="304" t="s">
        <v>4752</v>
      </c>
      <c r="D167" s="311" t="s">
        <v>5229</v>
      </c>
      <c r="E167" s="296" t="s">
        <v>5230</v>
      </c>
      <c r="F167" s="296" t="s">
        <v>5231</v>
      </c>
      <c r="G167" s="298">
        <v>552333.35</v>
      </c>
      <c r="H167" s="298">
        <v>0</v>
      </c>
    </row>
    <row r="168" spans="1:8" ht="76.5">
      <c r="A168" s="291">
        <v>166</v>
      </c>
      <c r="B168" s="309" t="s">
        <v>5232</v>
      </c>
      <c r="C168" s="304" t="s">
        <v>4748</v>
      </c>
      <c r="D168" s="311" t="s">
        <v>5233</v>
      </c>
      <c r="E168" s="296" t="s">
        <v>5234</v>
      </c>
      <c r="F168" s="296" t="s">
        <v>5235</v>
      </c>
      <c r="G168" s="298">
        <v>1253375.42</v>
      </c>
      <c r="H168" s="298">
        <v>0</v>
      </c>
    </row>
    <row r="169" spans="1:8" ht="38.25">
      <c r="A169" s="291">
        <v>167</v>
      </c>
      <c r="B169" s="309" t="s">
        <v>5236</v>
      </c>
      <c r="C169" s="304" t="s">
        <v>4737</v>
      </c>
      <c r="D169" s="311" t="s">
        <v>5237</v>
      </c>
      <c r="E169" s="296" t="s">
        <v>5238</v>
      </c>
      <c r="F169" s="296" t="s">
        <v>5239</v>
      </c>
      <c r="G169" s="298">
        <v>1000000</v>
      </c>
      <c r="H169" s="298">
        <v>0</v>
      </c>
    </row>
    <row r="170" spans="1:8" ht="63.75">
      <c r="A170" s="291">
        <v>168</v>
      </c>
      <c r="B170" s="309" t="s">
        <v>5240</v>
      </c>
      <c r="C170" s="304" t="s">
        <v>4748</v>
      </c>
      <c r="D170" s="313" t="s">
        <v>5241</v>
      </c>
      <c r="E170" s="296" t="s">
        <v>5242</v>
      </c>
      <c r="F170" s="296" t="s">
        <v>5243</v>
      </c>
      <c r="G170" s="298">
        <v>905752.8</v>
      </c>
      <c r="H170" s="298">
        <v>0</v>
      </c>
    </row>
    <row r="171" spans="1:8" ht="51">
      <c r="A171" s="291">
        <v>169</v>
      </c>
      <c r="B171" s="309" t="s">
        <v>4904</v>
      </c>
      <c r="C171" s="304" t="s">
        <v>4752</v>
      </c>
      <c r="D171" s="311" t="s">
        <v>5244</v>
      </c>
      <c r="E171" s="296" t="s">
        <v>5245</v>
      </c>
      <c r="F171" s="296" t="s">
        <v>5246</v>
      </c>
      <c r="G171" s="298">
        <v>3209567.51</v>
      </c>
      <c r="H171" s="298">
        <v>0</v>
      </c>
    </row>
    <row r="172" spans="1:8" ht="51">
      <c r="A172" s="291">
        <v>170</v>
      </c>
      <c r="B172" s="309" t="s">
        <v>5247</v>
      </c>
      <c r="C172" s="304" t="s">
        <v>4748</v>
      </c>
      <c r="D172" s="311" t="s">
        <v>5248</v>
      </c>
      <c r="E172" s="296" t="s">
        <v>5249</v>
      </c>
      <c r="F172" s="296" t="s">
        <v>5250</v>
      </c>
      <c r="G172" s="298">
        <v>2737000</v>
      </c>
      <c r="H172" s="298">
        <v>0</v>
      </c>
    </row>
    <row r="173" spans="1:8" ht="114.75">
      <c r="A173" s="291">
        <v>171</v>
      </c>
      <c r="B173" s="309" t="s">
        <v>4946</v>
      </c>
      <c r="C173" s="304" t="s">
        <v>4759</v>
      </c>
      <c r="D173" s="310">
        <v>651140505</v>
      </c>
      <c r="E173" s="296" t="s">
        <v>5251</v>
      </c>
      <c r="F173" s="296" t="s">
        <v>5252</v>
      </c>
      <c r="G173" s="298">
        <v>1500000</v>
      </c>
      <c r="H173" s="298">
        <v>0</v>
      </c>
    </row>
    <row r="174" spans="1:8" ht="38.25">
      <c r="A174" s="291">
        <v>172</v>
      </c>
      <c r="B174" s="309" t="s">
        <v>5253</v>
      </c>
      <c r="C174" s="304" t="s">
        <v>4737</v>
      </c>
      <c r="D174" s="304" t="s">
        <v>4738</v>
      </c>
      <c r="E174" s="296" t="s">
        <v>5254</v>
      </c>
      <c r="F174" s="296" t="s">
        <v>5255</v>
      </c>
      <c r="G174" s="298">
        <v>1297256.8500000001</v>
      </c>
      <c r="H174" s="298">
        <v>0</v>
      </c>
    </row>
    <row r="175" spans="1:8" ht="51">
      <c r="A175" s="291">
        <v>173</v>
      </c>
      <c r="B175" s="309" t="s">
        <v>5256</v>
      </c>
      <c r="C175" s="304" t="s">
        <v>4759</v>
      </c>
      <c r="D175" s="312" t="s">
        <v>4738</v>
      </c>
      <c r="E175" s="296" t="s">
        <v>5257</v>
      </c>
      <c r="F175" s="296" t="s">
        <v>5258</v>
      </c>
      <c r="G175" s="298">
        <v>312416.32</v>
      </c>
      <c r="H175" s="298">
        <v>0</v>
      </c>
    </row>
    <row r="176" spans="1:8" ht="76.5">
      <c r="A176" s="291">
        <v>174</v>
      </c>
      <c r="B176" s="309" t="s">
        <v>5259</v>
      </c>
      <c r="C176" s="304" t="s">
        <v>4759</v>
      </c>
      <c r="D176" s="304" t="s">
        <v>4738</v>
      </c>
      <c r="E176" s="296" t="s">
        <v>5260</v>
      </c>
      <c r="F176" s="296" t="s">
        <v>5261</v>
      </c>
      <c r="G176" s="298">
        <v>620288.4</v>
      </c>
      <c r="H176" s="298">
        <v>0</v>
      </c>
    </row>
    <row r="177" spans="1:8" ht="63.75">
      <c r="A177" s="291">
        <v>175</v>
      </c>
      <c r="B177" s="309" t="s">
        <v>4946</v>
      </c>
      <c r="C177" s="304" t="s">
        <v>4759</v>
      </c>
      <c r="D177" s="310">
        <v>630720002</v>
      </c>
      <c r="E177" s="296" t="s">
        <v>5262</v>
      </c>
      <c r="F177" s="296" t="s">
        <v>5263</v>
      </c>
      <c r="G177" s="298">
        <v>870350</v>
      </c>
      <c r="H177" s="298">
        <v>0</v>
      </c>
    </row>
    <row r="178" spans="1:8" ht="63.75">
      <c r="A178" s="291">
        <v>176</v>
      </c>
      <c r="B178" s="309" t="s">
        <v>4946</v>
      </c>
      <c r="C178" s="304" t="s">
        <v>4759</v>
      </c>
      <c r="D178" s="311" t="s">
        <v>5264</v>
      </c>
      <c r="E178" s="296" t="s">
        <v>5265</v>
      </c>
      <c r="F178" s="296" t="s">
        <v>5266</v>
      </c>
      <c r="G178" s="298">
        <v>1343500</v>
      </c>
      <c r="H178" s="298">
        <v>0</v>
      </c>
    </row>
    <row r="179" spans="1:8" ht="38.25">
      <c r="A179" s="291">
        <v>177</v>
      </c>
      <c r="B179" s="309" t="s">
        <v>5267</v>
      </c>
      <c r="C179" s="304" t="s">
        <v>4759</v>
      </c>
      <c r="D179" s="312" t="s">
        <v>4738</v>
      </c>
      <c r="E179" s="296" t="s">
        <v>5268</v>
      </c>
      <c r="F179" s="296" t="s">
        <v>5269</v>
      </c>
      <c r="G179" s="298">
        <v>289213.2</v>
      </c>
      <c r="H179" s="298">
        <v>0</v>
      </c>
    </row>
    <row r="180" spans="1:8" ht="51">
      <c r="A180" s="291">
        <v>178</v>
      </c>
      <c r="B180" s="309" t="s">
        <v>5256</v>
      </c>
      <c r="C180" s="304" t="s">
        <v>4759</v>
      </c>
      <c r="D180" s="312" t="s">
        <v>4738</v>
      </c>
      <c r="E180" s="296" t="s">
        <v>5270</v>
      </c>
      <c r="F180" s="296" t="s">
        <v>5271</v>
      </c>
      <c r="G180" s="298">
        <v>404882.04</v>
      </c>
      <c r="H180" s="298">
        <v>0</v>
      </c>
    </row>
    <row r="181" spans="1:8" ht="38.25">
      <c r="A181" s="291">
        <v>179</v>
      </c>
      <c r="B181" s="309" t="s">
        <v>5272</v>
      </c>
      <c r="C181" s="304" t="s">
        <v>4737</v>
      </c>
      <c r="D181" s="312" t="s">
        <v>4738</v>
      </c>
      <c r="E181" s="296" t="s">
        <v>3152</v>
      </c>
      <c r="F181" s="296" t="s">
        <v>5273</v>
      </c>
      <c r="G181" s="298">
        <v>495000</v>
      </c>
      <c r="H181" s="298">
        <v>0</v>
      </c>
    </row>
    <row r="182" spans="1:8" ht="25.5">
      <c r="A182" s="291">
        <v>180</v>
      </c>
      <c r="B182" s="309" t="s">
        <v>5274</v>
      </c>
      <c r="C182" s="304" t="s">
        <v>4737</v>
      </c>
      <c r="D182" s="310">
        <v>630720005</v>
      </c>
      <c r="E182" s="296" t="s">
        <v>5275</v>
      </c>
      <c r="F182" s="296" t="s">
        <v>5276</v>
      </c>
      <c r="G182" s="298">
        <v>325000</v>
      </c>
      <c r="H182" s="298">
        <v>0</v>
      </c>
    </row>
    <row r="183" spans="1:8" ht="63.75">
      <c r="A183" s="291">
        <v>181</v>
      </c>
      <c r="B183" s="309" t="s">
        <v>5277</v>
      </c>
      <c r="C183" s="304" t="s">
        <v>4737</v>
      </c>
      <c r="D183" s="312" t="s">
        <v>4738</v>
      </c>
      <c r="E183" s="296" t="s">
        <v>4749</v>
      </c>
      <c r="F183" s="296" t="s">
        <v>5278</v>
      </c>
      <c r="G183" s="298">
        <v>518000</v>
      </c>
      <c r="H183" s="298">
        <v>0</v>
      </c>
    </row>
    <row r="184" spans="1:8" ht="63.75">
      <c r="A184" s="291">
        <v>182</v>
      </c>
      <c r="B184" s="309" t="s">
        <v>5279</v>
      </c>
      <c r="C184" s="304" t="s">
        <v>4748</v>
      </c>
      <c r="D184" s="312" t="s">
        <v>4738</v>
      </c>
      <c r="E184" s="296" t="s">
        <v>5280</v>
      </c>
      <c r="F184" s="296" t="s">
        <v>5281</v>
      </c>
      <c r="G184" s="298">
        <v>634677.06999999995</v>
      </c>
      <c r="H184" s="298">
        <v>0</v>
      </c>
    </row>
    <row r="185" spans="1:8" ht="51">
      <c r="A185" s="291">
        <v>183</v>
      </c>
      <c r="B185" s="309" t="s">
        <v>5282</v>
      </c>
      <c r="C185" s="304" t="s">
        <v>4737</v>
      </c>
      <c r="D185" s="310">
        <v>610080537</v>
      </c>
      <c r="E185" s="296" t="s">
        <v>5283</v>
      </c>
      <c r="F185" s="296" t="s">
        <v>5284</v>
      </c>
      <c r="G185" s="298">
        <v>2143900.7999999998</v>
      </c>
      <c r="H185" s="298">
        <v>0</v>
      </c>
    </row>
    <row r="186" spans="1:8" ht="76.5">
      <c r="A186" s="291">
        <v>184</v>
      </c>
      <c r="B186" s="309" t="s">
        <v>4904</v>
      </c>
      <c r="C186" s="304" t="s">
        <v>4752</v>
      </c>
      <c r="D186" s="304" t="s">
        <v>5285</v>
      </c>
      <c r="E186" s="296" t="s">
        <v>5286</v>
      </c>
      <c r="F186" s="296" t="s">
        <v>5287</v>
      </c>
      <c r="G186" s="298">
        <v>1064600</v>
      </c>
      <c r="H186" s="298">
        <v>0</v>
      </c>
    </row>
    <row r="187" spans="1:8" ht="38.25">
      <c r="A187" s="291">
        <v>185</v>
      </c>
      <c r="B187" s="309" t="s">
        <v>5288</v>
      </c>
      <c r="C187" s="304" t="s">
        <v>4752</v>
      </c>
      <c r="D187" s="310">
        <v>610200003</v>
      </c>
      <c r="E187" s="296" t="s">
        <v>5289</v>
      </c>
      <c r="F187" s="296" t="s">
        <v>5290</v>
      </c>
      <c r="G187" s="298">
        <v>1490078.3</v>
      </c>
      <c r="H187" s="298">
        <v>0</v>
      </c>
    </row>
    <row r="188" spans="1:8" ht="25.5">
      <c r="A188" s="291">
        <v>186</v>
      </c>
      <c r="B188" s="309" t="s">
        <v>5291</v>
      </c>
      <c r="C188" s="304" t="s">
        <v>4752</v>
      </c>
      <c r="D188" s="310">
        <v>650500500</v>
      </c>
      <c r="E188" s="296" t="s">
        <v>5292</v>
      </c>
      <c r="F188" s="296" t="s">
        <v>5293</v>
      </c>
      <c r="G188" s="298">
        <v>1490000</v>
      </c>
      <c r="H188" s="298">
        <v>0</v>
      </c>
    </row>
    <row r="189" spans="1:8" ht="51">
      <c r="A189" s="291">
        <v>187</v>
      </c>
      <c r="B189" s="309" t="s">
        <v>5294</v>
      </c>
      <c r="C189" s="304" t="s">
        <v>4737</v>
      </c>
      <c r="D189" s="310">
        <v>65088003</v>
      </c>
      <c r="E189" s="296" t="s">
        <v>5295</v>
      </c>
      <c r="F189" s="296" t="s">
        <v>5296</v>
      </c>
      <c r="G189" s="298">
        <v>1208668.17</v>
      </c>
      <c r="H189" s="298">
        <v>0</v>
      </c>
    </row>
    <row r="190" spans="1:8" ht="38.25">
      <c r="A190" s="291">
        <v>188</v>
      </c>
      <c r="B190" s="309" t="s">
        <v>5297</v>
      </c>
      <c r="C190" s="304" t="s">
        <v>4752</v>
      </c>
      <c r="D190" s="304" t="s">
        <v>5298</v>
      </c>
      <c r="E190" s="296" t="s">
        <v>5299</v>
      </c>
      <c r="F190" s="296" t="s">
        <v>5300</v>
      </c>
      <c r="G190" s="298">
        <v>2000000</v>
      </c>
      <c r="H190" s="298">
        <v>0</v>
      </c>
    </row>
    <row r="191" spans="1:8" ht="76.5">
      <c r="A191" s="291">
        <v>189</v>
      </c>
      <c r="B191" s="309" t="s">
        <v>5301</v>
      </c>
      <c r="C191" s="304" t="s">
        <v>4752</v>
      </c>
      <c r="D191" s="304" t="s">
        <v>5302</v>
      </c>
      <c r="E191" s="296" t="s">
        <v>5303</v>
      </c>
      <c r="F191" s="296" t="s">
        <v>5304</v>
      </c>
      <c r="G191" s="298">
        <v>120000</v>
      </c>
      <c r="H191" s="298">
        <v>0</v>
      </c>
    </row>
    <row r="192" spans="1:8" ht="76.5">
      <c r="A192" s="291">
        <v>190</v>
      </c>
      <c r="B192" s="309" t="s">
        <v>5305</v>
      </c>
      <c r="C192" s="304" t="s">
        <v>4759</v>
      </c>
      <c r="D192" s="313" t="s">
        <v>5306</v>
      </c>
      <c r="E192" s="296" t="s">
        <v>5307</v>
      </c>
      <c r="F192" s="296" t="s">
        <v>5308</v>
      </c>
      <c r="G192" s="298">
        <v>297346.32</v>
      </c>
      <c r="H192" s="298">
        <v>0</v>
      </c>
    </row>
    <row r="193" spans="1:8" ht="38.25">
      <c r="A193" s="291">
        <v>191</v>
      </c>
      <c r="B193" s="309" t="s">
        <v>5309</v>
      </c>
      <c r="C193" s="304" t="s">
        <v>4759</v>
      </c>
      <c r="D193" s="312" t="s">
        <v>4738</v>
      </c>
      <c r="E193" s="296" t="s">
        <v>5310</v>
      </c>
      <c r="F193" s="296" t="s">
        <v>5311</v>
      </c>
      <c r="G193" s="298">
        <v>665242.62</v>
      </c>
      <c r="H193" s="298">
        <v>0</v>
      </c>
    </row>
    <row r="194" spans="1:8" ht="89.25">
      <c r="A194" s="291">
        <v>192</v>
      </c>
      <c r="B194" s="309" t="s">
        <v>4946</v>
      </c>
      <c r="C194" s="304" t="s">
        <v>4759</v>
      </c>
      <c r="D194" s="310">
        <v>630530391</v>
      </c>
      <c r="E194" s="296" t="s">
        <v>5312</v>
      </c>
      <c r="F194" s="296" t="s">
        <v>5313</v>
      </c>
      <c r="G194" s="298">
        <v>1500000</v>
      </c>
      <c r="H194" s="298">
        <v>0</v>
      </c>
    </row>
    <row r="195" spans="1:8" ht="76.5">
      <c r="A195" s="291">
        <v>193</v>
      </c>
      <c r="B195" s="309" t="s">
        <v>5301</v>
      </c>
      <c r="C195" s="304" t="s">
        <v>4752</v>
      </c>
      <c r="D195" s="311" t="s">
        <v>5314</v>
      </c>
      <c r="E195" s="296" t="s">
        <v>4749</v>
      </c>
      <c r="F195" s="296" t="s">
        <v>5315</v>
      </c>
      <c r="G195" s="298">
        <v>900000</v>
      </c>
      <c r="H195" s="298">
        <v>0</v>
      </c>
    </row>
    <row r="196" spans="1:8" ht="51">
      <c r="A196" s="291">
        <v>194</v>
      </c>
      <c r="B196" s="309" t="s">
        <v>4904</v>
      </c>
      <c r="C196" s="304" t="s">
        <v>4752</v>
      </c>
      <c r="D196" s="312" t="s">
        <v>4738</v>
      </c>
      <c r="E196" s="296" t="s">
        <v>5316</v>
      </c>
      <c r="F196" s="296" t="s">
        <v>5317</v>
      </c>
      <c r="G196" s="298">
        <v>1225000</v>
      </c>
      <c r="H196" s="298">
        <v>0</v>
      </c>
    </row>
    <row r="197" spans="1:8" ht="127.5">
      <c r="A197" s="291">
        <v>195</v>
      </c>
      <c r="B197" s="309" t="s">
        <v>5318</v>
      </c>
      <c r="C197" s="304" t="s">
        <v>4737</v>
      </c>
      <c r="D197" s="312" t="s">
        <v>4738</v>
      </c>
      <c r="E197" s="296" t="s">
        <v>5319</v>
      </c>
      <c r="F197" s="296" t="s">
        <v>5320</v>
      </c>
      <c r="G197" s="298">
        <v>980000</v>
      </c>
      <c r="H197" s="298">
        <v>0</v>
      </c>
    </row>
    <row r="198" spans="1:8" ht="51">
      <c r="A198" s="291">
        <v>196</v>
      </c>
      <c r="B198" s="309" t="s">
        <v>4904</v>
      </c>
      <c r="C198" s="304" t="s">
        <v>4752</v>
      </c>
      <c r="D198" s="310">
        <v>650500515</v>
      </c>
      <c r="E198" s="296" t="s">
        <v>5321</v>
      </c>
      <c r="F198" s="296" t="s">
        <v>5322</v>
      </c>
      <c r="G198" s="298">
        <v>1329000</v>
      </c>
      <c r="H198" s="298">
        <v>0</v>
      </c>
    </row>
    <row r="199" spans="1:8" ht="51">
      <c r="A199" s="291">
        <v>197</v>
      </c>
      <c r="B199" s="309" t="s">
        <v>4904</v>
      </c>
      <c r="C199" s="304" t="s">
        <v>4752</v>
      </c>
      <c r="D199" s="312" t="s">
        <v>4738</v>
      </c>
      <c r="E199" s="296" t="s">
        <v>5323</v>
      </c>
      <c r="F199" s="296" t="s">
        <v>5324</v>
      </c>
      <c r="G199" s="298">
        <v>1333000</v>
      </c>
      <c r="H199" s="298">
        <v>0</v>
      </c>
    </row>
    <row r="200" spans="1:8" ht="51">
      <c r="A200" s="291">
        <v>198</v>
      </c>
      <c r="B200" s="309" t="s">
        <v>5325</v>
      </c>
      <c r="C200" s="304" t="s">
        <v>4752</v>
      </c>
      <c r="D200" s="310">
        <v>650500505</v>
      </c>
      <c r="E200" s="296" t="s">
        <v>5326</v>
      </c>
      <c r="F200" s="296" t="s">
        <v>5327</v>
      </c>
      <c r="G200" s="298">
        <v>1473256.23</v>
      </c>
      <c r="H200" s="298">
        <v>0</v>
      </c>
    </row>
    <row r="201" spans="1:8" ht="38.25">
      <c r="A201" s="291">
        <v>199</v>
      </c>
      <c r="B201" s="309" t="s">
        <v>4890</v>
      </c>
      <c r="C201" s="304" t="s">
        <v>4748</v>
      </c>
      <c r="D201" s="310">
        <v>651160530</v>
      </c>
      <c r="E201" s="296" t="s">
        <v>5328</v>
      </c>
      <c r="F201" s="296" t="s">
        <v>5329</v>
      </c>
      <c r="G201" s="298">
        <v>2789460</v>
      </c>
      <c r="H201" s="298">
        <v>0</v>
      </c>
    </row>
    <row r="202" spans="1:8" ht="38.25">
      <c r="A202" s="291">
        <v>200</v>
      </c>
      <c r="B202" s="309" t="s">
        <v>5305</v>
      </c>
      <c r="C202" s="304" t="s">
        <v>4759</v>
      </c>
      <c r="D202" s="304" t="s">
        <v>4738</v>
      </c>
      <c r="E202" s="296" t="s">
        <v>5330</v>
      </c>
      <c r="F202" s="296" t="s">
        <v>5331</v>
      </c>
      <c r="G202" s="298">
        <v>1199999.8400000001</v>
      </c>
      <c r="H202" s="298">
        <v>0</v>
      </c>
    </row>
    <row r="203" spans="1:8" ht="76.5">
      <c r="A203" s="291">
        <v>201</v>
      </c>
      <c r="B203" s="309" t="s">
        <v>5259</v>
      </c>
      <c r="C203" s="304" t="s">
        <v>4759</v>
      </c>
      <c r="D203" s="311" t="s">
        <v>5332</v>
      </c>
      <c r="E203" s="296" t="s">
        <v>5333</v>
      </c>
      <c r="F203" s="296" t="s">
        <v>5334</v>
      </c>
      <c r="G203" s="298">
        <v>1493123.5</v>
      </c>
      <c r="H203" s="298">
        <v>0</v>
      </c>
    </row>
    <row r="204" spans="1:8" ht="178.5">
      <c r="A204" s="291">
        <v>202</v>
      </c>
      <c r="B204" s="309" t="s">
        <v>5335</v>
      </c>
      <c r="C204" s="304" t="s">
        <v>4759</v>
      </c>
      <c r="D204" s="311" t="s">
        <v>5336</v>
      </c>
      <c r="E204" s="296" t="s">
        <v>5337</v>
      </c>
      <c r="F204" s="296" t="s">
        <v>5338</v>
      </c>
      <c r="G204" s="298">
        <v>1278232.1100000001</v>
      </c>
      <c r="H204" s="298">
        <v>0</v>
      </c>
    </row>
    <row r="205" spans="1:8" ht="89.25">
      <c r="A205" s="291">
        <v>203</v>
      </c>
      <c r="B205" s="309" t="s">
        <v>5339</v>
      </c>
      <c r="C205" s="304" t="s">
        <v>4737</v>
      </c>
      <c r="D205" s="311" t="s">
        <v>5340</v>
      </c>
      <c r="E205" s="296" t="s">
        <v>5341</v>
      </c>
      <c r="F205" s="296" t="s">
        <v>5342</v>
      </c>
      <c r="G205" s="298">
        <v>670462.94999999995</v>
      </c>
      <c r="H205" s="298">
        <v>0</v>
      </c>
    </row>
    <row r="206" spans="1:8" ht="38.25">
      <c r="A206" s="291">
        <v>204</v>
      </c>
      <c r="B206" s="309" t="s">
        <v>5282</v>
      </c>
      <c r="C206" s="304" t="s">
        <v>4737</v>
      </c>
      <c r="D206" s="312" t="s">
        <v>4738</v>
      </c>
      <c r="E206" s="296" t="s">
        <v>5343</v>
      </c>
      <c r="F206" s="296" t="s">
        <v>5344</v>
      </c>
      <c r="G206" s="298">
        <v>2143900.7999999998</v>
      </c>
      <c r="H206" s="298">
        <v>0</v>
      </c>
    </row>
    <row r="207" spans="1:8" ht="51">
      <c r="A207" s="291">
        <v>205</v>
      </c>
      <c r="B207" s="309" t="s">
        <v>5345</v>
      </c>
      <c r="C207" s="304" t="s">
        <v>4771</v>
      </c>
      <c r="D207" s="304" t="s">
        <v>4738</v>
      </c>
      <c r="E207" s="296" t="s">
        <v>5346</v>
      </c>
      <c r="F207" s="296" t="s">
        <v>5347</v>
      </c>
      <c r="G207" s="298">
        <v>1896397</v>
      </c>
      <c r="H207" s="298">
        <v>0</v>
      </c>
    </row>
    <row r="208" spans="1:8" ht="38.25">
      <c r="A208" s="291">
        <v>206</v>
      </c>
      <c r="B208" s="309" t="s">
        <v>5348</v>
      </c>
      <c r="C208" s="304" t="s">
        <v>4759</v>
      </c>
      <c r="D208" s="312" t="s">
        <v>4738</v>
      </c>
      <c r="E208" s="296" t="s">
        <v>4749</v>
      </c>
      <c r="F208" s="296" t="s">
        <v>5349</v>
      </c>
      <c r="G208" s="298">
        <v>342000</v>
      </c>
      <c r="H208" s="298">
        <v>0</v>
      </c>
    </row>
    <row r="209" spans="1:8" ht="76.5">
      <c r="A209" s="291">
        <v>207</v>
      </c>
      <c r="B209" s="309" t="s">
        <v>5259</v>
      </c>
      <c r="C209" s="304" t="s">
        <v>4759</v>
      </c>
      <c r="D209" s="319" t="s">
        <v>5350</v>
      </c>
      <c r="E209" s="296" t="s">
        <v>5351</v>
      </c>
      <c r="F209" s="296" t="s">
        <v>5352</v>
      </c>
      <c r="G209" s="298">
        <v>1420218.45</v>
      </c>
      <c r="H209" s="298">
        <v>0</v>
      </c>
    </row>
    <row r="210" spans="1:8" ht="51">
      <c r="A210" s="291">
        <v>208</v>
      </c>
      <c r="B210" s="309" t="s">
        <v>5339</v>
      </c>
      <c r="C210" s="304" t="s">
        <v>4737</v>
      </c>
      <c r="D210" s="311" t="s">
        <v>5353</v>
      </c>
      <c r="E210" s="296" t="s">
        <v>5354</v>
      </c>
      <c r="F210" s="296" t="s">
        <v>5355</v>
      </c>
      <c r="G210" s="298">
        <v>443960.22</v>
      </c>
      <c r="H210" s="298">
        <v>0</v>
      </c>
    </row>
    <row r="211" spans="1:8" ht="51">
      <c r="A211" s="291">
        <v>209</v>
      </c>
      <c r="B211" s="309" t="s">
        <v>5339</v>
      </c>
      <c r="C211" s="304" t="s">
        <v>4737</v>
      </c>
      <c r="D211" s="311" t="s">
        <v>5356</v>
      </c>
      <c r="E211" s="296" t="s">
        <v>5357</v>
      </c>
      <c r="F211" s="296" t="s">
        <v>5358</v>
      </c>
      <c r="G211" s="298">
        <v>315559.7</v>
      </c>
      <c r="H211" s="298">
        <v>0</v>
      </c>
    </row>
    <row r="212" spans="1:8" ht="51">
      <c r="A212" s="291">
        <v>210</v>
      </c>
      <c r="B212" s="309" t="s">
        <v>5359</v>
      </c>
      <c r="C212" s="304" t="s">
        <v>4759</v>
      </c>
      <c r="D212" s="304" t="s">
        <v>4738</v>
      </c>
      <c r="E212" s="296" t="s">
        <v>5360</v>
      </c>
      <c r="F212" s="296" t="s">
        <v>5361</v>
      </c>
      <c r="G212" s="298">
        <v>860180.31</v>
      </c>
      <c r="H212" s="298">
        <v>0</v>
      </c>
    </row>
    <row r="213" spans="1:8" ht="76.5">
      <c r="A213" s="291">
        <v>211</v>
      </c>
      <c r="B213" s="309" t="s">
        <v>5362</v>
      </c>
      <c r="C213" s="304" t="s">
        <v>4752</v>
      </c>
      <c r="D213" s="304" t="s">
        <v>4738</v>
      </c>
      <c r="E213" s="296" t="s">
        <v>5363</v>
      </c>
      <c r="F213" s="296" t="s">
        <v>5364</v>
      </c>
      <c r="G213" s="298">
        <v>730250</v>
      </c>
      <c r="H213" s="298">
        <v>0</v>
      </c>
    </row>
    <row r="214" spans="1:8" ht="38.25">
      <c r="A214" s="291">
        <v>212</v>
      </c>
      <c r="B214" s="309" t="s">
        <v>5348</v>
      </c>
      <c r="C214" s="304" t="s">
        <v>4759</v>
      </c>
      <c r="D214" s="304" t="s">
        <v>4738</v>
      </c>
      <c r="E214" s="296" t="s">
        <v>5365</v>
      </c>
      <c r="F214" s="296" t="s">
        <v>5366</v>
      </c>
      <c r="G214" s="298">
        <v>350000</v>
      </c>
      <c r="H214" s="298">
        <v>0</v>
      </c>
    </row>
    <row r="215" spans="1:8" ht="63.75">
      <c r="A215" s="291">
        <v>213</v>
      </c>
      <c r="B215" s="309" t="s">
        <v>5367</v>
      </c>
      <c r="C215" s="304" t="s">
        <v>4737</v>
      </c>
      <c r="D215" s="312" t="s">
        <v>4738</v>
      </c>
      <c r="E215" s="296" t="s">
        <v>5368</v>
      </c>
      <c r="F215" s="296" t="s">
        <v>5369</v>
      </c>
      <c r="G215" s="298">
        <v>1035000</v>
      </c>
      <c r="H215" s="298">
        <v>0</v>
      </c>
    </row>
    <row r="216" spans="1:8" ht="51">
      <c r="A216" s="291">
        <v>214</v>
      </c>
      <c r="B216" s="309" t="s">
        <v>5014</v>
      </c>
      <c r="C216" s="304" t="s">
        <v>4752</v>
      </c>
      <c r="D216" s="311" t="s">
        <v>5370</v>
      </c>
      <c r="E216" s="296" t="s">
        <v>5371</v>
      </c>
      <c r="F216" s="296" t="s">
        <v>5372</v>
      </c>
      <c r="G216" s="298">
        <v>426450</v>
      </c>
      <c r="H216" s="298">
        <v>0</v>
      </c>
    </row>
    <row r="217" spans="1:8" ht="114.75">
      <c r="A217" s="291">
        <v>215</v>
      </c>
      <c r="B217" s="315" t="s">
        <v>5373</v>
      </c>
      <c r="C217" s="304" t="s">
        <v>4737</v>
      </c>
      <c r="D217" s="312" t="s">
        <v>4738</v>
      </c>
      <c r="E217" s="296" t="s">
        <v>5374</v>
      </c>
      <c r="F217" s="296" t="s">
        <v>5375</v>
      </c>
      <c r="G217" s="298">
        <v>3000000</v>
      </c>
      <c r="H217" s="298">
        <v>0</v>
      </c>
    </row>
    <row r="218" spans="1:8" ht="45">
      <c r="A218" s="291">
        <v>216</v>
      </c>
      <c r="B218" s="309" t="s">
        <v>5376</v>
      </c>
      <c r="C218" s="304" t="s">
        <v>4771</v>
      </c>
      <c r="D218" s="311" t="s">
        <v>5377</v>
      </c>
      <c r="E218" s="296" t="s">
        <v>4749</v>
      </c>
      <c r="F218" s="314" t="s">
        <v>5378</v>
      </c>
      <c r="G218" s="298">
        <v>1191578</v>
      </c>
      <c r="H218" s="298">
        <v>0</v>
      </c>
    </row>
    <row r="219" spans="1:8" ht="63.75">
      <c r="A219" s="291">
        <v>217</v>
      </c>
      <c r="B219" s="309" t="s">
        <v>5014</v>
      </c>
      <c r="C219" s="304" t="s">
        <v>4752</v>
      </c>
      <c r="D219" s="311" t="s">
        <v>5379</v>
      </c>
      <c r="E219" s="296" t="s">
        <v>5380</v>
      </c>
      <c r="F219" s="296" t="s">
        <v>5381</v>
      </c>
      <c r="G219" s="298">
        <v>844371.01</v>
      </c>
      <c r="H219" s="298">
        <v>0</v>
      </c>
    </row>
    <row r="220" spans="1:8" ht="76.5">
      <c r="A220" s="291">
        <v>218</v>
      </c>
      <c r="B220" s="293" t="s">
        <v>5199</v>
      </c>
      <c r="C220" s="304" t="s">
        <v>4752</v>
      </c>
      <c r="D220" s="312" t="s">
        <v>4738</v>
      </c>
      <c r="E220" s="296" t="s">
        <v>5382</v>
      </c>
      <c r="F220" s="296" t="s">
        <v>5383</v>
      </c>
      <c r="G220" s="298">
        <v>1251300</v>
      </c>
      <c r="H220" s="298">
        <v>0</v>
      </c>
    </row>
    <row r="221" spans="1:8" ht="127.5">
      <c r="A221" s="291">
        <v>219</v>
      </c>
      <c r="B221" s="309" t="s">
        <v>5384</v>
      </c>
      <c r="C221" s="304" t="s">
        <v>4748</v>
      </c>
      <c r="D221" s="311" t="s">
        <v>5385</v>
      </c>
      <c r="E221" s="296" t="s">
        <v>5386</v>
      </c>
      <c r="F221" s="296" t="s">
        <v>5387</v>
      </c>
      <c r="G221" s="298">
        <v>349752.59</v>
      </c>
      <c r="H221" s="298">
        <v>0</v>
      </c>
    </row>
    <row r="222" spans="1:8" ht="38.25">
      <c r="A222" s="291">
        <v>220</v>
      </c>
      <c r="B222" s="309" t="s">
        <v>5236</v>
      </c>
      <c r="C222" s="304" t="s">
        <v>4737</v>
      </c>
      <c r="D222" s="312" t="s">
        <v>4738</v>
      </c>
      <c r="E222" s="296" t="s">
        <v>5388</v>
      </c>
      <c r="F222" s="296" t="s">
        <v>5389</v>
      </c>
      <c r="G222" s="298">
        <v>1380000</v>
      </c>
      <c r="H222" s="298">
        <v>0</v>
      </c>
    </row>
    <row r="223" spans="1:8" ht="51">
      <c r="A223" s="291">
        <v>221</v>
      </c>
      <c r="B223" s="309" t="s">
        <v>5390</v>
      </c>
      <c r="C223" s="304" t="s">
        <v>4759</v>
      </c>
      <c r="D223" s="312" t="s">
        <v>4738</v>
      </c>
      <c r="E223" s="296" t="s">
        <v>5391</v>
      </c>
      <c r="F223" s="296" t="s">
        <v>5392</v>
      </c>
      <c r="G223" s="298">
        <v>4588000</v>
      </c>
      <c r="H223" s="298">
        <v>0</v>
      </c>
    </row>
    <row r="224" spans="1:8" ht="76.5">
      <c r="A224" s="291">
        <v>222</v>
      </c>
      <c r="B224" s="309" t="s">
        <v>5393</v>
      </c>
      <c r="C224" s="304" t="s">
        <v>4748</v>
      </c>
      <c r="D224" s="311" t="s">
        <v>5394</v>
      </c>
      <c r="E224" s="296" t="s">
        <v>5395</v>
      </c>
      <c r="F224" s="296" t="s">
        <v>5396</v>
      </c>
      <c r="G224" s="298">
        <v>1455444.92</v>
      </c>
      <c r="H224" s="298">
        <v>0</v>
      </c>
    </row>
    <row r="225" spans="1:8" ht="38.25">
      <c r="A225" s="291">
        <v>223</v>
      </c>
      <c r="B225" s="309" t="s">
        <v>5272</v>
      </c>
      <c r="C225" s="304" t="s">
        <v>4737</v>
      </c>
      <c r="D225" s="311" t="s">
        <v>5397</v>
      </c>
      <c r="E225" s="296" t="s">
        <v>4749</v>
      </c>
      <c r="F225" s="296" t="s">
        <v>5398</v>
      </c>
      <c r="G225" s="298">
        <v>100000</v>
      </c>
      <c r="H225" s="298">
        <v>0</v>
      </c>
    </row>
    <row r="226" spans="1:8" ht="76.5">
      <c r="A226" s="291">
        <v>224</v>
      </c>
      <c r="B226" s="293" t="s">
        <v>5199</v>
      </c>
      <c r="C226" s="304" t="s">
        <v>4752</v>
      </c>
      <c r="D226" s="310">
        <v>630810819</v>
      </c>
      <c r="E226" s="296" t="s">
        <v>5399</v>
      </c>
      <c r="F226" s="296" t="s">
        <v>5400</v>
      </c>
      <c r="G226" s="298">
        <v>1283550</v>
      </c>
      <c r="H226" s="298">
        <v>0</v>
      </c>
    </row>
    <row r="227" spans="1:8" ht="89.25">
      <c r="A227" s="291">
        <v>225</v>
      </c>
      <c r="B227" s="293" t="s">
        <v>5199</v>
      </c>
      <c r="C227" s="304" t="s">
        <v>4752</v>
      </c>
      <c r="D227" s="311" t="s">
        <v>5401</v>
      </c>
      <c r="E227" s="296" t="s">
        <v>5402</v>
      </c>
      <c r="F227" s="296" t="s">
        <v>5403</v>
      </c>
      <c r="G227" s="298">
        <v>1277100</v>
      </c>
      <c r="H227" s="298">
        <v>0</v>
      </c>
    </row>
    <row r="228" spans="1:8" ht="76.5">
      <c r="A228" s="291">
        <v>226</v>
      </c>
      <c r="B228" s="293" t="s">
        <v>5199</v>
      </c>
      <c r="C228" s="304" t="s">
        <v>4752</v>
      </c>
      <c r="D228" s="312" t="s">
        <v>4738</v>
      </c>
      <c r="E228" s="296" t="s">
        <v>5404</v>
      </c>
      <c r="F228" s="296" t="s">
        <v>5405</v>
      </c>
      <c r="G228" s="298">
        <v>838500</v>
      </c>
      <c r="H228" s="298">
        <v>0</v>
      </c>
    </row>
    <row r="229" spans="1:8" ht="102">
      <c r="A229" s="291">
        <v>227</v>
      </c>
      <c r="B229" s="293" t="s">
        <v>5199</v>
      </c>
      <c r="C229" s="304" t="s">
        <v>4752</v>
      </c>
      <c r="D229" s="312" t="s">
        <v>4738</v>
      </c>
      <c r="E229" s="296" t="s">
        <v>5406</v>
      </c>
      <c r="F229" s="296" t="s">
        <v>5407</v>
      </c>
      <c r="G229" s="298">
        <v>1225500</v>
      </c>
      <c r="H229" s="298">
        <v>0</v>
      </c>
    </row>
    <row r="230" spans="1:8" ht="89.25">
      <c r="A230" s="291">
        <v>228</v>
      </c>
      <c r="B230" s="293" t="s">
        <v>5199</v>
      </c>
      <c r="C230" s="304" t="s">
        <v>4752</v>
      </c>
      <c r="D230" s="312" t="s">
        <v>4738</v>
      </c>
      <c r="E230" s="296" t="s">
        <v>5408</v>
      </c>
      <c r="F230" s="296" t="s">
        <v>5409</v>
      </c>
      <c r="G230" s="298">
        <v>541800</v>
      </c>
      <c r="H230" s="298">
        <v>0</v>
      </c>
    </row>
    <row r="231" spans="1:8" ht="25.5">
      <c r="A231" s="291">
        <v>229</v>
      </c>
      <c r="B231" s="309" t="s">
        <v>5410</v>
      </c>
      <c r="C231" s="304" t="s">
        <v>4748</v>
      </c>
      <c r="D231" s="312" t="s">
        <v>4738</v>
      </c>
      <c r="E231" s="296" t="s">
        <v>5411</v>
      </c>
      <c r="F231" s="296" t="s">
        <v>5412</v>
      </c>
      <c r="G231" s="298">
        <v>670426.1</v>
      </c>
      <c r="H231" s="298">
        <v>0</v>
      </c>
    </row>
    <row r="232" spans="1:8" ht="63.75">
      <c r="A232" s="291">
        <v>230</v>
      </c>
      <c r="B232" s="309" t="s">
        <v>5413</v>
      </c>
      <c r="C232" s="304" t="s">
        <v>4752</v>
      </c>
      <c r="D232" s="312" t="s">
        <v>4738</v>
      </c>
      <c r="E232" s="296" t="s">
        <v>5414</v>
      </c>
      <c r="F232" s="296" t="s">
        <v>5415</v>
      </c>
      <c r="G232" s="298">
        <v>1500000</v>
      </c>
      <c r="H232" s="298">
        <v>0</v>
      </c>
    </row>
    <row r="233" spans="1:8" ht="51">
      <c r="A233" s="291">
        <v>231</v>
      </c>
      <c r="B233" s="309" t="s">
        <v>5416</v>
      </c>
      <c r="C233" s="304" t="s">
        <v>4752</v>
      </c>
      <c r="D233" s="312" t="s">
        <v>4738</v>
      </c>
      <c r="E233" s="296" t="s">
        <v>5417</v>
      </c>
      <c r="F233" s="296" t="s">
        <v>5418</v>
      </c>
      <c r="G233" s="298">
        <v>314193.18</v>
      </c>
      <c r="H233" s="298">
        <v>0</v>
      </c>
    </row>
    <row r="234" spans="1:8" ht="38.25">
      <c r="A234" s="291">
        <v>232</v>
      </c>
      <c r="B234" s="309" t="s">
        <v>5419</v>
      </c>
      <c r="C234" s="304" t="s">
        <v>4748</v>
      </c>
      <c r="D234" s="312" t="s">
        <v>4738</v>
      </c>
      <c r="E234" s="296" t="s">
        <v>4749</v>
      </c>
      <c r="F234" s="296" t="s">
        <v>5420</v>
      </c>
      <c r="G234" s="298">
        <v>1300000</v>
      </c>
      <c r="H234" s="298">
        <v>0</v>
      </c>
    </row>
    <row r="235" spans="1:8" ht="76.5">
      <c r="A235" s="291">
        <v>233</v>
      </c>
      <c r="B235" s="309" t="s">
        <v>5421</v>
      </c>
      <c r="C235" s="304" t="s">
        <v>4752</v>
      </c>
      <c r="D235" s="312" t="s">
        <v>4738</v>
      </c>
      <c r="E235" s="296" t="s">
        <v>4749</v>
      </c>
      <c r="F235" s="296" t="s">
        <v>5422</v>
      </c>
      <c r="G235" s="298">
        <v>765925.2</v>
      </c>
      <c r="H235" s="298">
        <v>0</v>
      </c>
    </row>
    <row r="236" spans="1:8" ht="102">
      <c r="A236" s="291">
        <v>234</v>
      </c>
      <c r="B236" s="309" t="s">
        <v>5423</v>
      </c>
      <c r="C236" s="304" t="s">
        <v>4752</v>
      </c>
      <c r="D236" s="304" t="s">
        <v>4738</v>
      </c>
      <c r="E236" s="296" t="s">
        <v>4749</v>
      </c>
      <c r="F236" s="296" t="s">
        <v>5424</v>
      </c>
      <c r="G236" s="298">
        <v>2500000</v>
      </c>
      <c r="H236" s="298">
        <v>0</v>
      </c>
    </row>
    <row r="237" spans="1:8" ht="51">
      <c r="A237" s="291">
        <v>235</v>
      </c>
      <c r="B237" s="309" t="s">
        <v>5410</v>
      </c>
      <c r="C237" s="304" t="s">
        <v>4748</v>
      </c>
      <c r="D237" s="312" t="s">
        <v>4738</v>
      </c>
      <c r="E237" s="437" t="s">
        <v>5425</v>
      </c>
      <c r="F237" s="437" t="s">
        <v>5426</v>
      </c>
      <c r="G237" s="438">
        <v>726000</v>
      </c>
      <c r="H237" s="298">
        <v>0</v>
      </c>
    </row>
    <row r="238" spans="1:8">
      <c r="E238" s="476" t="s">
        <v>5955</v>
      </c>
      <c r="F238" s="476"/>
      <c r="G238" s="439">
        <f>SUM(G3:G237)</f>
        <v>263218995.10969892</v>
      </c>
    </row>
  </sheetData>
  <mergeCells count="2">
    <mergeCell ref="E238:F238"/>
    <mergeCell ref="A1:H1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5"/>
  <sheetViews>
    <sheetView topLeftCell="A220" workbookViewId="0">
      <selection activeCell="E10" sqref="E10"/>
    </sheetView>
  </sheetViews>
  <sheetFormatPr defaultRowHeight="15"/>
  <cols>
    <col min="1" max="1" width="14.85546875" customWidth="1"/>
    <col min="2" max="2" width="42.140625" customWidth="1"/>
    <col min="3" max="3" width="30.5703125" customWidth="1"/>
    <col min="4" max="4" width="33.5703125" customWidth="1"/>
    <col min="5" max="5" width="33.42578125" customWidth="1"/>
    <col min="6" max="6" width="30.42578125" customWidth="1"/>
    <col min="7" max="7" width="24.42578125" customWidth="1"/>
    <col min="8" max="8" width="26.28515625" customWidth="1"/>
  </cols>
  <sheetData>
    <row r="1" spans="1:8">
      <c r="A1" s="480" t="s">
        <v>5959</v>
      </c>
      <c r="B1" s="480"/>
      <c r="C1" s="480"/>
      <c r="D1" s="480"/>
      <c r="E1" s="480"/>
      <c r="F1" s="480"/>
      <c r="G1" s="480"/>
      <c r="H1" s="480"/>
    </row>
    <row r="2" spans="1:8">
      <c r="A2" s="480"/>
      <c r="B2" s="480"/>
      <c r="C2" s="480"/>
      <c r="D2" s="480"/>
      <c r="E2" s="480"/>
      <c r="F2" s="480"/>
      <c r="G2" s="480"/>
      <c r="H2" s="480"/>
    </row>
    <row r="3" spans="1:8">
      <c r="A3" s="481"/>
      <c r="B3" s="481"/>
      <c r="C3" s="481"/>
      <c r="D3" s="481"/>
      <c r="E3" s="481"/>
      <c r="F3" s="481"/>
      <c r="G3" s="481"/>
      <c r="H3" s="480"/>
    </row>
    <row r="4" spans="1:8" ht="31.5">
      <c r="A4" s="283" t="s">
        <v>0</v>
      </c>
      <c r="B4" s="283" t="s">
        <v>1</v>
      </c>
      <c r="C4" s="283" t="s">
        <v>5</v>
      </c>
      <c r="D4" s="283" t="s">
        <v>2</v>
      </c>
      <c r="E4" s="283" t="s">
        <v>7</v>
      </c>
      <c r="F4" s="283" t="s">
        <v>3</v>
      </c>
      <c r="G4" s="283" t="s">
        <v>4728</v>
      </c>
      <c r="H4" s="290" t="s">
        <v>6</v>
      </c>
    </row>
    <row r="5" spans="1:8" ht="62.25" customHeight="1">
      <c r="A5" s="286">
        <v>1</v>
      </c>
      <c r="B5" s="211" t="s">
        <v>4689</v>
      </c>
      <c r="C5" s="285" t="s">
        <v>4662</v>
      </c>
      <c r="D5" s="285">
        <v>370060409</v>
      </c>
      <c r="E5" s="284" t="s">
        <v>4727</v>
      </c>
      <c r="F5" s="283" t="s">
        <v>4486</v>
      </c>
      <c r="G5" s="206">
        <v>142000</v>
      </c>
      <c r="H5" s="206">
        <v>0</v>
      </c>
    </row>
    <row r="6" spans="1:8" ht="31.5">
      <c r="A6" s="286">
        <v>2</v>
      </c>
      <c r="B6" s="211" t="s">
        <v>4726</v>
      </c>
      <c r="C6" s="285" t="s">
        <v>4662</v>
      </c>
      <c r="D6" s="285">
        <v>370370240</v>
      </c>
      <c r="E6" s="284" t="s">
        <v>4725</v>
      </c>
      <c r="F6" s="283" t="s">
        <v>4302</v>
      </c>
      <c r="G6" s="206">
        <v>342360</v>
      </c>
      <c r="H6" s="206">
        <v>0</v>
      </c>
    </row>
    <row r="7" spans="1:8" ht="31.5">
      <c r="A7" s="286">
        <v>3</v>
      </c>
      <c r="B7" s="211" t="s">
        <v>4666</v>
      </c>
      <c r="C7" s="285" t="s">
        <v>4662</v>
      </c>
      <c r="D7" s="285">
        <v>370090178</v>
      </c>
      <c r="E7" s="284" t="s">
        <v>4724</v>
      </c>
      <c r="F7" s="283" t="s">
        <v>4723</v>
      </c>
      <c r="G7" s="206">
        <v>150000</v>
      </c>
      <c r="H7" s="206">
        <v>0</v>
      </c>
    </row>
    <row r="8" spans="1:8" ht="31.5">
      <c r="A8" s="286">
        <v>4</v>
      </c>
      <c r="B8" s="211" t="s">
        <v>4683</v>
      </c>
      <c r="C8" s="285" t="s">
        <v>4662</v>
      </c>
      <c r="D8" s="285">
        <v>370320221</v>
      </c>
      <c r="E8" s="284" t="s">
        <v>4722</v>
      </c>
      <c r="F8" s="283" t="s">
        <v>4302</v>
      </c>
      <c r="G8" s="206">
        <v>200000</v>
      </c>
      <c r="H8" s="206">
        <v>0</v>
      </c>
    </row>
    <row r="9" spans="1:8" ht="31.5">
      <c r="A9" s="286">
        <v>5</v>
      </c>
      <c r="B9" s="211" t="s">
        <v>4721</v>
      </c>
      <c r="C9" s="285" t="s">
        <v>4662</v>
      </c>
      <c r="D9" s="285">
        <v>370390927</v>
      </c>
      <c r="E9" s="284" t="s">
        <v>4720</v>
      </c>
      <c r="F9" s="283" t="s">
        <v>4302</v>
      </c>
      <c r="G9" s="206">
        <v>160000</v>
      </c>
      <c r="H9" s="206">
        <v>0</v>
      </c>
    </row>
    <row r="10" spans="1:8" ht="30">
      <c r="A10" s="286">
        <v>6</v>
      </c>
      <c r="B10" s="211" t="s">
        <v>4707</v>
      </c>
      <c r="C10" s="285" t="s">
        <v>4662</v>
      </c>
      <c r="D10" s="285">
        <v>370520277</v>
      </c>
      <c r="E10" s="251" t="s">
        <v>4719</v>
      </c>
      <c r="F10" s="250" t="s">
        <v>4667</v>
      </c>
      <c r="G10" s="206">
        <v>75000</v>
      </c>
      <c r="H10" s="206">
        <v>0</v>
      </c>
    </row>
    <row r="11" spans="1:8" ht="30">
      <c r="A11" s="286">
        <v>7</v>
      </c>
      <c r="B11" s="211" t="s">
        <v>4666</v>
      </c>
      <c r="C11" s="285" t="s">
        <v>4662</v>
      </c>
      <c r="D11" s="285">
        <v>370090724</v>
      </c>
      <c r="E11" s="251" t="s">
        <v>4718</v>
      </c>
      <c r="F11" s="250" t="s">
        <v>4717</v>
      </c>
      <c r="G11" s="206">
        <v>85000</v>
      </c>
      <c r="H11" s="206">
        <v>0</v>
      </c>
    </row>
    <row r="12" spans="1:8" ht="45">
      <c r="A12" s="286">
        <v>8</v>
      </c>
      <c r="B12" s="211" t="s">
        <v>4716</v>
      </c>
      <c r="C12" s="285" t="s">
        <v>4662</v>
      </c>
      <c r="D12" s="285">
        <v>370500864</v>
      </c>
      <c r="E12" s="251" t="s">
        <v>4715</v>
      </c>
      <c r="F12" s="250" t="s">
        <v>4714</v>
      </c>
      <c r="G12" s="206">
        <v>130000</v>
      </c>
      <c r="H12" s="206">
        <v>0</v>
      </c>
    </row>
    <row r="13" spans="1:8" ht="30">
      <c r="A13" s="286">
        <v>9</v>
      </c>
      <c r="B13" s="211" t="s">
        <v>4713</v>
      </c>
      <c r="C13" s="285" t="s">
        <v>4662</v>
      </c>
      <c r="D13" s="285">
        <v>370410369</v>
      </c>
      <c r="E13" s="251" t="s">
        <v>4712</v>
      </c>
      <c r="F13" s="250" t="s">
        <v>1919</v>
      </c>
      <c r="G13" s="206">
        <v>350675.32</v>
      </c>
      <c r="H13" s="206">
        <v>0</v>
      </c>
    </row>
    <row r="14" spans="1:8" ht="30">
      <c r="A14" s="286">
        <v>10</v>
      </c>
      <c r="B14" s="211" t="s">
        <v>4689</v>
      </c>
      <c r="C14" s="285" t="s">
        <v>4662</v>
      </c>
      <c r="D14" s="285">
        <v>370110846</v>
      </c>
      <c r="E14" s="251" t="s">
        <v>4711</v>
      </c>
      <c r="F14" s="250" t="s">
        <v>4710</v>
      </c>
      <c r="G14" s="206">
        <v>1450000</v>
      </c>
      <c r="H14" s="206">
        <v>0</v>
      </c>
    </row>
    <row r="15" spans="1:8" ht="60">
      <c r="A15" s="286">
        <v>11</v>
      </c>
      <c r="B15" s="211" t="s">
        <v>4683</v>
      </c>
      <c r="C15" s="285" t="s">
        <v>4662</v>
      </c>
      <c r="D15" s="285">
        <v>370320001</v>
      </c>
      <c r="E15" s="251" t="s">
        <v>4709</v>
      </c>
      <c r="F15" s="250" t="s">
        <v>4681</v>
      </c>
      <c r="G15" s="206">
        <v>100000</v>
      </c>
      <c r="H15" s="206">
        <v>0</v>
      </c>
    </row>
    <row r="16" spans="1:8" ht="60">
      <c r="A16" s="286">
        <v>12</v>
      </c>
      <c r="B16" s="211" t="s">
        <v>4683</v>
      </c>
      <c r="C16" s="285" t="s">
        <v>4662</v>
      </c>
      <c r="D16" s="285">
        <v>370321000</v>
      </c>
      <c r="E16" s="251" t="s">
        <v>4708</v>
      </c>
      <c r="F16" s="250" t="s">
        <v>4681</v>
      </c>
      <c r="G16" s="206">
        <v>540000</v>
      </c>
      <c r="H16" s="206">
        <v>0</v>
      </c>
    </row>
    <row r="17" spans="1:8" ht="30">
      <c r="A17" s="286">
        <v>13</v>
      </c>
      <c r="B17" s="211" t="s">
        <v>4707</v>
      </c>
      <c r="C17" s="285" t="s">
        <v>4662</v>
      </c>
      <c r="D17" s="285">
        <v>370520501</v>
      </c>
      <c r="E17" s="251" t="s">
        <v>4706</v>
      </c>
      <c r="F17" s="250" t="s">
        <v>4705</v>
      </c>
      <c r="G17" s="206">
        <v>128532.2</v>
      </c>
      <c r="H17" s="206">
        <v>0</v>
      </c>
    </row>
    <row r="18" spans="1:8" ht="45">
      <c r="A18" s="286">
        <v>14</v>
      </c>
      <c r="B18" s="211" t="s">
        <v>4689</v>
      </c>
      <c r="C18" s="285" t="s">
        <v>4662</v>
      </c>
      <c r="D18" s="285">
        <v>370060462</v>
      </c>
      <c r="E18" s="251" t="s">
        <v>4688</v>
      </c>
      <c r="F18" s="250" t="s">
        <v>4704</v>
      </c>
      <c r="G18" s="206">
        <v>1185000</v>
      </c>
      <c r="H18" s="206">
        <v>0</v>
      </c>
    </row>
    <row r="19" spans="1:8" ht="45">
      <c r="A19" s="286">
        <v>15</v>
      </c>
      <c r="B19" s="211" t="s">
        <v>4689</v>
      </c>
      <c r="C19" s="285" t="s">
        <v>4662</v>
      </c>
      <c r="D19" s="285">
        <v>370060446</v>
      </c>
      <c r="E19" s="288" t="s">
        <v>4703</v>
      </c>
      <c r="F19" s="250" t="s">
        <v>4302</v>
      </c>
      <c r="G19" s="206">
        <v>300000</v>
      </c>
      <c r="H19" s="206">
        <v>0</v>
      </c>
    </row>
    <row r="20" spans="1:8" ht="30">
      <c r="A20" s="286">
        <v>16</v>
      </c>
      <c r="B20" s="211" t="s">
        <v>4689</v>
      </c>
      <c r="C20" s="285" t="s">
        <v>4662</v>
      </c>
      <c r="D20" s="285">
        <v>370060400</v>
      </c>
      <c r="E20" s="288" t="s">
        <v>4702</v>
      </c>
      <c r="F20" s="250" t="s">
        <v>4302</v>
      </c>
      <c r="G20" s="206">
        <v>230000</v>
      </c>
      <c r="H20" s="206">
        <v>0</v>
      </c>
    </row>
    <row r="21" spans="1:8" ht="30">
      <c r="A21" s="286">
        <v>17</v>
      </c>
      <c r="B21" s="211" t="s">
        <v>4689</v>
      </c>
      <c r="C21" s="285" t="s">
        <v>4662</v>
      </c>
      <c r="D21" s="285">
        <v>370060455</v>
      </c>
      <c r="E21" s="288" t="s">
        <v>4701</v>
      </c>
      <c r="F21" s="250" t="s">
        <v>4302</v>
      </c>
      <c r="G21" s="206">
        <v>180000</v>
      </c>
      <c r="H21" s="206">
        <v>0</v>
      </c>
    </row>
    <row r="22" spans="1:8" ht="30">
      <c r="A22" s="286">
        <v>18</v>
      </c>
      <c r="B22" s="211" t="s">
        <v>4689</v>
      </c>
      <c r="C22" s="285" t="s">
        <v>4662</v>
      </c>
      <c r="D22" s="285">
        <v>370060428</v>
      </c>
      <c r="E22" s="288" t="s">
        <v>4700</v>
      </c>
      <c r="F22" s="250" t="s">
        <v>4302</v>
      </c>
      <c r="G22" s="206">
        <v>235000</v>
      </c>
      <c r="H22" s="206">
        <v>0</v>
      </c>
    </row>
    <row r="23" spans="1:8" ht="30">
      <c r="A23" s="286">
        <v>19</v>
      </c>
      <c r="B23" s="211" t="s">
        <v>4689</v>
      </c>
      <c r="C23" s="285" t="s">
        <v>4662</v>
      </c>
      <c r="D23" s="285">
        <v>370060394</v>
      </c>
      <c r="E23" s="288" t="s">
        <v>4699</v>
      </c>
      <c r="F23" s="250" t="s">
        <v>4302</v>
      </c>
      <c r="G23" s="206">
        <v>300000</v>
      </c>
      <c r="H23" s="206">
        <v>0</v>
      </c>
    </row>
    <row r="24" spans="1:8" ht="30">
      <c r="A24" s="286">
        <v>20</v>
      </c>
      <c r="B24" s="211" t="s">
        <v>4689</v>
      </c>
      <c r="C24" s="285" t="s">
        <v>4662</v>
      </c>
      <c r="D24" s="285">
        <v>370540460</v>
      </c>
      <c r="E24" s="288" t="s">
        <v>4698</v>
      </c>
      <c r="F24" s="250" t="s">
        <v>4302</v>
      </c>
      <c r="G24" s="206">
        <v>170000</v>
      </c>
      <c r="H24" s="206">
        <v>0</v>
      </c>
    </row>
    <row r="25" spans="1:8" ht="30">
      <c r="A25" s="286">
        <v>21</v>
      </c>
      <c r="B25" s="211" t="s">
        <v>4689</v>
      </c>
      <c r="C25" s="285" t="s">
        <v>4662</v>
      </c>
      <c r="D25" s="285">
        <v>370060404</v>
      </c>
      <c r="E25" s="288" t="s">
        <v>4697</v>
      </c>
      <c r="F25" s="250" t="s">
        <v>4302</v>
      </c>
      <c r="G25" s="206">
        <v>230000</v>
      </c>
      <c r="H25" s="206">
        <v>0</v>
      </c>
    </row>
    <row r="26" spans="1:8" ht="30">
      <c r="A26" s="286">
        <v>22</v>
      </c>
      <c r="B26" s="211" t="s">
        <v>4689</v>
      </c>
      <c r="C26" s="285" t="s">
        <v>4662</v>
      </c>
      <c r="D26" s="285">
        <v>370060944</v>
      </c>
      <c r="E26" s="288" t="s">
        <v>4696</v>
      </c>
      <c r="F26" s="250" t="s">
        <v>4302</v>
      </c>
      <c r="G26" s="206">
        <v>180000</v>
      </c>
      <c r="H26" s="206">
        <v>0</v>
      </c>
    </row>
    <row r="27" spans="1:8" ht="30">
      <c r="A27" s="286">
        <v>23</v>
      </c>
      <c r="B27" s="211" t="s">
        <v>4689</v>
      </c>
      <c r="C27" s="285" t="s">
        <v>4662</v>
      </c>
      <c r="D27" s="285">
        <v>370540879</v>
      </c>
      <c r="E27" s="288" t="s">
        <v>4695</v>
      </c>
      <c r="F27" s="250" t="s">
        <v>4302</v>
      </c>
      <c r="G27" s="206">
        <v>180000</v>
      </c>
      <c r="H27" s="206">
        <v>0</v>
      </c>
    </row>
    <row r="28" spans="1:8" ht="30">
      <c r="A28" s="286">
        <v>24</v>
      </c>
      <c r="B28" s="211" t="s">
        <v>4689</v>
      </c>
      <c r="C28" s="285" t="s">
        <v>4662</v>
      </c>
      <c r="D28" s="285">
        <v>370620397</v>
      </c>
      <c r="E28" s="288" t="s">
        <v>4694</v>
      </c>
      <c r="F28" s="250" t="s">
        <v>4302</v>
      </c>
      <c r="G28" s="206">
        <v>188000</v>
      </c>
      <c r="H28" s="206">
        <v>0</v>
      </c>
    </row>
    <row r="29" spans="1:8" ht="90">
      <c r="A29" s="286">
        <v>25</v>
      </c>
      <c r="B29" s="211" t="s">
        <v>4689</v>
      </c>
      <c r="C29" s="289" t="s">
        <v>4662</v>
      </c>
      <c r="D29" s="252" t="s">
        <v>4693</v>
      </c>
      <c r="E29" s="288" t="s">
        <v>4692</v>
      </c>
      <c r="F29" s="250" t="s">
        <v>4302</v>
      </c>
      <c r="G29" s="206">
        <v>340000</v>
      </c>
      <c r="H29" s="206">
        <v>0</v>
      </c>
    </row>
    <row r="30" spans="1:8" ht="30">
      <c r="A30" s="286">
        <v>26</v>
      </c>
      <c r="B30" s="211" t="s">
        <v>4689</v>
      </c>
      <c r="C30" s="285" t="s">
        <v>4662</v>
      </c>
      <c r="D30" s="285">
        <v>370060450</v>
      </c>
      <c r="E30" s="288" t="s">
        <v>4691</v>
      </c>
      <c r="F30" s="250" t="s">
        <v>4302</v>
      </c>
      <c r="G30" s="206">
        <v>230000</v>
      </c>
      <c r="H30" s="206">
        <v>0</v>
      </c>
    </row>
    <row r="31" spans="1:8" ht="30">
      <c r="A31" s="286">
        <v>27</v>
      </c>
      <c r="B31" s="211" t="s">
        <v>4689</v>
      </c>
      <c r="C31" s="285" t="s">
        <v>4662</v>
      </c>
      <c r="D31" s="285">
        <v>370060399</v>
      </c>
      <c r="E31" s="287" t="s">
        <v>4690</v>
      </c>
      <c r="F31" s="250" t="s">
        <v>4302</v>
      </c>
      <c r="G31" s="206">
        <v>230000</v>
      </c>
      <c r="H31" s="206">
        <v>0</v>
      </c>
    </row>
    <row r="32" spans="1:8" ht="30">
      <c r="A32" s="286">
        <v>28</v>
      </c>
      <c r="B32" s="211" t="s">
        <v>4689</v>
      </c>
      <c r="C32" s="285" t="s">
        <v>4662</v>
      </c>
      <c r="D32" s="285">
        <v>3700600462</v>
      </c>
      <c r="E32" s="287" t="s">
        <v>4688</v>
      </c>
      <c r="F32" s="250" t="s">
        <v>4302</v>
      </c>
      <c r="G32" s="206">
        <v>230000</v>
      </c>
      <c r="H32" s="206">
        <v>0</v>
      </c>
    </row>
    <row r="33" spans="1:8" ht="31.5">
      <c r="A33" s="286">
        <v>29</v>
      </c>
      <c r="B33" s="211" t="s">
        <v>4683</v>
      </c>
      <c r="C33" s="285" t="s">
        <v>4662</v>
      </c>
      <c r="D33" s="285">
        <v>370320050</v>
      </c>
      <c r="E33" s="251" t="s">
        <v>4687</v>
      </c>
      <c r="F33" s="283" t="s">
        <v>4684</v>
      </c>
      <c r="G33" s="206">
        <v>320000</v>
      </c>
      <c r="H33" s="206">
        <v>0</v>
      </c>
    </row>
    <row r="34" spans="1:8" ht="31.5">
      <c r="A34" s="286">
        <v>30</v>
      </c>
      <c r="B34" s="211" t="s">
        <v>4683</v>
      </c>
      <c r="C34" s="285" t="s">
        <v>4662</v>
      </c>
      <c r="D34" s="285">
        <v>370320215</v>
      </c>
      <c r="E34" s="284" t="s">
        <v>4686</v>
      </c>
      <c r="F34" s="283" t="s">
        <v>4684</v>
      </c>
      <c r="G34" s="206">
        <v>280000</v>
      </c>
      <c r="H34" s="206">
        <v>0</v>
      </c>
    </row>
    <row r="35" spans="1:8" ht="31.5">
      <c r="A35" s="286">
        <v>31</v>
      </c>
      <c r="B35" s="211" t="s">
        <v>4683</v>
      </c>
      <c r="C35" s="285" t="s">
        <v>4662</v>
      </c>
      <c r="D35" s="285">
        <v>370320220</v>
      </c>
      <c r="E35" s="284" t="s">
        <v>4685</v>
      </c>
      <c r="F35" s="283" t="s">
        <v>4684</v>
      </c>
      <c r="G35" s="206">
        <v>200000</v>
      </c>
      <c r="H35" s="206">
        <v>0</v>
      </c>
    </row>
    <row r="36" spans="1:8" ht="47.25">
      <c r="A36" s="286">
        <v>32</v>
      </c>
      <c r="B36" s="211" t="s">
        <v>4683</v>
      </c>
      <c r="C36" s="285" t="s">
        <v>4662</v>
      </c>
      <c r="D36" s="285">
        <v>370320226</v>
      </c>
      <c r="E36" s="284" t="s">
        <v>4682</v>
      </c>
      <c r="F36" s="283" t="s">
        <v>4681</v>
      </c>
      <c r="G36" s="206">
        <v>210000</v>
      </c>
      <c r="H36" s="206">
        <v>0</v>
      </c>
    </row>
    <row r="37" spans="1:8" ht="31.5">
      <c r="A37" s="286">
        <v>33</v>
      </c>
      <c r="B37" s="211" t="s">
        <v>4680</v>
      </c>
      <c r="C37" s="285" t="s">
        <v>4662</v>
      </c>
      <c r="D37" s="285">
        <v>370570946</v>
      </c>
      <c r="E37" s="284" t="s">
        <v>4679</v>
      </c>
      <c r="F37" s="283" t="s">
        <v>4302</v>
      </c>
      <c r="G37" s="206">
        <v>43800</v>
      </c>
      <c r="H37" s="206">
        <v>29200</v>
      </c>
    </row>
    <row r="38" spans="1:8" ht="15.75">
      <c r="A38" s="286">
        <v>34</v>
      </c>
      <c r="B38" s="211" t="s">
        <v>4675</v>
      </c>
      <c r="C38" s="285" t="s">
        <v>4662</v>
      </c>
      <c r="D38" s="285">
        <v>370610028</v>
      </c>
      <c r="E38" s="284" t="s">
        <v>4678</v>
      </c>
      <c r="F38" s="283" t="s">
        <v>4664</v>
      </c>
      <c r="G38" s="206">
        <v>320000</v>
      </c>
      <c r="H38" s="206">
        <v>0</v>
      </c>
    </row>
    <row r="39" spans="1:8" ht="47.25">
      <c r="A39" s="286">
        <v>35</v>
      </c>
      <c r="B39" s="211" t="s">
        <v>4677</v>
      </c>
      <c r="C39" s="285" t="s">
        <v>4662</v>
      </c>
      <c r="D39" s="285">
        <v>370050053</v>
      </c>
      <c r="E39" s="284" t="s">
        <v>4676</v>
      </c>
      <c r="F39" s="283" t="s">
        <v>4671</v>
      </c>
      <c r="G39" s="206">
        <v>70050</v>
      </c>
      <c r="H39" s="206">
        <v>23350</v>
      </c>
    </row>
    <row r="40" spans="1:8" ht="30">
      <c r="A40" s="286">
        <v>36</v>
      </c>
      <c r="B40" s="211" t="s">
        <v>4675</v>
      </c>
      <c r="C40" s="285" t="s">
        <v>4662</v>
      </c>
      <c r="D40" s="285">
        <v>370610041</v>
      </c>
      <c r="E40" s="251" t="s">
        <v>4674</v>
      </c>
      <c r="F40" s="250" t="s">
        <v>4664</v>
      </c>
      <c r="G40" s="206">
        <v>150000</v>
      </c>
      <c r="H40" s="206">
        <v>0</v>
      </c>
    </row>
    <row r="41" spans="1:8" ht="31.5">
      <c r="A41" s="286">
        <v>37</v>
      </c>
      <c r="B41" s="211" t="s">
        <v>4673</v>
      </c>
      <c r="C41" s="285" t="s">
        <v>4662</v>
      </c>
      <c r="D41" s="285">
        <v>370060317</v>
      </c>
      <c r="E41" s="284" t="s">
        <v>4672</v>
      </c>
      <c r="F41" s="283" t="s">
        <v>4671</v>
      </c>
      <c r="G41" s="206">
        <v>500000</v>
      </c>
      <c r="H41" s="206">
        <v>0</v>
      </c>
    </row>
    <row r="42" spans="1:8" ht="31.5">
      <c r="A42" s="286">
        <v>38</v>
      </c>
      <c r="B42" s="211" t="s">
        <v>4669</v>
      </c>
      <c r="C42" s="285" t="s">
        <v>4662</v>
      </c>
      <c r="D42" s="285">
        <v>370080343</v>
      </c>
      <c r="E42" s="284" t="s">
        <v>4668</v>
      </c>
      <c r="F42" s="283" t="s">
        <v>4670</v>
      </c>
      <c r="G42" s="206">
        <v>34100</v>
      </c>
      <c r="H42" s="206">
        <v>42900</v>
      </c>
    </row>
    <row r="43" spans="1:8" ht="31.5">
      <c r="A43" s="286">
        <v>39</v>
      </c>
      <c r="B43" s="211" t="s">
        <v>4669</v>
      </c>
      <c r="C43" s="285" t="s">
        <v>4662</v>
      </c>
      <c r="D43" s="285">
        <v>370080343</v>
      </c>
      <c r="E43" s="284" t="s">
        <v>4668</v>
      </c>
      <c r="F43" s="283" t="s">
        <v>4667</v>
      </c>
      <c r="G43" s="206">
        <v>30000</v>
      </c>
      <c r="H43" s="206">
        <v>40000</v>
      </c>
    </row>
    <row r="44" spans="1:8" ht="15.75">
      <c r="A44" s="286">
        <v>40</v>
      </c>
      <c r="B44" s="211" t="s">
        <v>4666</v>
      </c>
      <c r="C44" s="285" t="s">
        <v>4662</v>
      </c>
      <c r="D44" s="285">
        <v>370090800</v>
      </c>
      <c r="E44" s="284" t="s">
        <v>4665</v>
      </c>
      <c r="F44" s="283" t="s">
        <v>4664</v>
      </c>
      <c r="G44" s="206">
        <v>35000</v>
      </c>
      <c r="H44" s="206">
        <v>0</v>
      </c>
    </row>
    <row r="45" spans="1:8" ht="31.5">
      <c r="A45" s="286">
        <v>41</v>
      </c>
      <c r="B45" s="211" t="s">
        <v>4663</v>
      </c>
      <c r="C45" s="285" t="s">
        <v>4662</v>
      </c>
      <c r="D45" s="285">
        <v>370420757</v>
      </c>
      <c r="E45" s="284" t="s">
        <v>4661</v>
      </c>
      <c r="F45" s="283" t="s">
        <v>1919</v>
      </c>
      <c r="G45" s="206">
        <v>39500</v>
      </c>
      <c r="H45" s="206">
        <v>10500</v>
      </c>
    </row>
    <row r="46" spans="1:8" ht="120.75">
      <c r="A46" s="286">
        <v>42</v>
      </c>
      <c r="B46" s="211" t="s">
        <v>4660</v>
      </c>
      <c r="C46" s="281" t="s">
        <v>4659</v>
      </c>
      <c r="D46" s="282" t="s">
        <v>4658</v>
      </c>
      <c r="E46" s="281" t="s">
        <v>4657</v>
      </c>
      <c r="F46" s="280" t="s">
        <v>4656</v>
      </c>
      <c r="G46" s="206">
        <v>140300</v>
      </c>
      <c r="H46" s="206">
        <v>0</v>
      </c>
    </row>
    <row r="47" spans="1:8" ht="60">
      <c r="A47" s="286">
        <v>43</v>
      </c>
      <c r="B47" s="211" t="s">
        <v>4649</v>
      </c>
      <c r="C47" s="276" t="s">
        <v>4608</v>
      </c>
      <c r="D47" s="279" t="s">
        <v>4655</v>
      </c>
      <c r="E47" s="267" t="s">
        <v>4654</v>
      </c>
      <c r="F47" s="275" t="s">
        <v>4646</v>
      </c>
      <c r="G47" s="206">
        <v>95000</v>
      </c>
      <c r="H47" s="206">
        <v>0</v>
      </c>
    </row>
    <row r="48" spans="1:8" ht="60">
      <c r="A48" s="286">
        <v>44</v>
      </c>
      <c r="B48" s="211" t="s">
        <v>4649</v>
      </c>
      <c r="C48" s="276" t="s">
        <v>4608</v>
      </c>
      <c r="D48" s="279" t="s">
        <v>4653</v>
      </c>
      <c r="E48" s="267" t="s">
        <v>4652</v>
      </c>
      <c r="F48" s="275" t="s">
        <v>4646</v>
      </c>
      <c r="G48" s="206">
        <v>42000</v>
      </c>
      <c r="H48" s="206">
        <v>0</v>
      </c>
    </row>
    <row r="49" spans="1:8" ht="60">
      <c r="A49" s="286">
        <v>45</v>
      </c>
      <c r="B49" s="211" t="s">
        <v>4649</v>
      </c>
      <c r="C49" s="276" t="s">
        <v>4608</v>
      </c>
      <c r="D49" s="279" t="s">
        <v>4651</v>
      </c>
      <c r="E49" s="267" t="s">
        <v>4650</v>
      </c>
      <c r="F49" s="275" t="s">
        <v>4646</v>
      </c>
      <c r="G49" s="206">
        <v>51000</v>
      </c>
      <c r="H49" s="206">
        <v>0</v>
      </c>
    </row>
    <row r="50" spans="1:8" ht="60">
      <c r="A50" s="286">
        <v>46</v>
      </c>
      <c r="B50" s="211" t="s">
        <v>4649</v>
      </c>
      <c r="C50" s="276" t="s">
        <v>4608</v>
      </c>
      <c r="D50" s="279" t="s">
        <v>4648</v>
      </c>
      <c r="E50" s="267" t="s">
        <v>4647</v>
      </c>
      <c r="F50" s="275" t="s">
        <v>4646</v>
      </c>
      <c r="G50" s="206">
        <v>42000</v>
      </c>
      <c r="H50" s="206">
        <v>0</v>
      </c>
    </row>
    <row r="51" spans="1:8" ht="45">
      <c r="A51" s="286">
        <v>47</v>
      </c>
      <c r="B51" s="211" t="s">
        <v>4630</v>
      </c>
      <c r="C51" s="276" t="s">
        <v>4608</v>
      </c>
      <c r="D51" s="279" t="s">
        <v>4629</v>
      </c>
      <c r="E51" s="267" t="s">
        <v>4628</v>
      </c>
      <c r="F51" s="275" t="s">
        <v>4627</v>
      </c>
      <c r="G51" s="206">
        <v>167750</v>
      </c>
      <c r="H51" s="206">
        <v>0</v>
      </c>
    </row>
    <row r="52" spans="1:8" ht="45">
      <c r="A52" s="286">
        <v>48</v>
      </c>
      <c r="B52" s="211" t="s">
        <v>4641</v>
      </c>
      <c r="C52" s="276" t="s">
        <v>4608</v>
      </c>
      <c r="D52" s="267" t="s">
        <v>4644</v>
      </c>
      <c r="E52" s="267" t="s">
        <v>4645</v>
      </c>
      <c r="F52" s="275" t="s">
        <v>4642</v>
      </c>
      <c r="G52" s="206">
        <v>37250</v>
      </c>
      <c r="H52" s="206">
        <v>0</v>
      </c>
    </row>
    <row r="53" spans="1:8" ht="45">
      <c r="A53" s="286">
        <v>49</v>
      </c>
      <c r="B53" s="211" t="s">
        <v>4641</v>
      </c>
      <c r="C53" s="276" t="s">
        <v>4608</v>
      </c>
      <c r="D53" s="267" t="s">
        <v>4644</v>
      </c>
      <c r="E53" s="267" t="s">
        <v>4643</v>
      </c>
      <c r="F53" s="275" t="s">
        <v>4642</v>
      </c>
      <c r="G53" s="206">
        <v>37250</v>
      </c>
      <c r="H53" s="206">
        <v>0</v>
      </c>
    </row>
    <row r="54" spans="1:8" ht="30">
      <c r="A54" s="286">
        <v>50</v>
      </c>
      <c r="B54" s="211" t="s">
        <v>4641</v>
      </c>
      <c r="C54" s="276" t="s">
        <v>4608</v>
      </c>
      <c r="D54" s="267" t="s">
        <v>4640</v>
      </c>
      <c r="E54" s="267" t="s">
        <v>4639</v>
      </c>
      <c r="F54" s="275" t="s">
        <v>4638</v>
      </c>
      <c r="G54" s="206">
        <v>6625</v>
      </c>
      <c r="H54" s="206">
        <v>0</v>
      </c>
    </row>
    <row r="55" spans="1:8" ht="30">
      <c r="A55" s="286">
        <v>51</v>
      </c>
      <c r="B55" s="211" t="s">
        <v>4620</v>
      </c>
      <c r="C55" s="278" t="s">
        <v>4608</v>
      </c>
      <c r="D55" s="277"/>
      <c r="E55" s="267" t="s">
        <v>4637</v>
      </c>
      <c r="F55" s="275" t="s">
        <v>74</v>
      </c>
      <c r="G55" s="206">
        <v>250000</v>
      </c>
      <c r="H55" s="206">
        <v>2862029.24</v>
      </c>
    </row>
    <row r="56" spans="1:8" ht="45">
      <c r="A56" s="286">
        <v>52</v>
      </c>
      <c r="B56" s="211" t="s">
        <v>4636</v>
      </c>
      <c r="C56" s="278" t="s">
        <v>4608</v>
      </c>
      <c r="D56" s="277"/>
      <c r="E56" s="267" t="s">
        <v>4635</v>
      </c>
      <c r="F56" s="275" t="s">
        <v>4634</v>
      </c>
      <c r="G56" s="206">
        <v>250000</v>
      </c>
      <c r="H56" s="206">
        <v>150000</v>
      </c>
    </row>
    <row r="57" spans="1:8" ht="75">
      <c r="A57" s="286">
        <v>53</v>
      </c>
      <c r="B57" s="211" t="s">
        <v>4633</v>
      </c>
      <c r="C57" s="278" t="s">
        <v>4608</v>
      </c>
      <c r="D57" s="277"/>
      <c r="E57" s="267" t="s">
        <v>4632</v>
      </c>
      <c r="F57" s="275" t="s">
        <v>4631</v>
      </c>
      <c r="G57" s="206">
        <v>250000</v>
      </c>
      <c r="H57" s="206">
        <v>0</v>
      </c>
    </row>
    <row r="58" spans="1:8" ht="45">
      <c r="A58" s="286">
        <v>54</v>
      </c>
      <c r="B58" s="211" t="s">
        <v>4630</v>
      </c>
      <c r="C58" s="278" t="s">
        <v>4608</v>
      </c>
      <c r="D58" s="277" t="s">
        <v>4629</v>
      </c>
      <c r="E58" s="267" t="s">
        <v>4628</v>
      </c>
      <c r="F58" s="275" t="s">
        <v>4627</v>
      </c>
      <c r="G58" s="206">
        <v>250000</v>
      </c>
      <c r="H58" s="206">
        <v>0</v>
      </c>
    </row>
    <row r="59" spans="1:8" ht="60">
      <c r="A59" s="286">
        <v>55</v>
      </c>
      <c r="B59" s="211" t="s">
        <v>4623</v>
      </c>
      <c r="C59" s="278" t="s">
        <v>4608</v>
      </c>
      <c r="D59" s="277"/>
      <c r="E59" s="267" t="s">
        <v>4626</v>
      </c>
      <c r="F59" s="275" t="s">
        <v>4625</v>
      </c>
      <c r="G59" s="206">
        <v>116250</v>
      </c>
      <c r="H59" s="206">
        <v>0</v>
      </c>
    </row>
    <row r="60" spans="1:8" ht="60">
      <c r="A60" s="286">
        <v>56</v>
      </c>
      <c r="B60" s="211" t="s">
        <v>4623</v>
      </c>
      <c r="C60" s="278" t="s">
        <v>4608</v>
      </c>
      <c r="D60" s="277"/>
      <c r="E60" s="267" t="s">
        <v>4624</v>
      </c>
      <c r="F60" s="275" t="s">
        <v>4621</v>
      </c>
      <c r="G60" s="206">
        <v>65000</v>
      </c>
      <c r="H60" s="206">
        <v>0</v>
      </c>
    </row>
    <row r="61" spans="1:8" ht="60">
      <c r="A61" s="286">
        <v>57</v>
      </c>
      <c r="B61" s="211" t="s">
        <v>4623</v>
      </c>
      <c r="C61" s="278" t="s">
        <v>4608</v>
      </c>
      <c r="D61" s="277"/>
      <c r="E61" s="267" t="s">
        <v>4622</v>
      </c>
      <c r="F61" s="275" t="s">
        <v>4621</v>
      </c>
      <c r="G61" s="206">
        <v>175000</v>
      </c>
      <c r="H61" s="206">
        <v>0</v>
      </c>
    </row>
    <row r="62" spans="1:8" ht="60">
      <c r="A62" s="286">
        <v>58</v>
      </c>
      <c r="B62" s="211" t="s">
        <v>4620</v>
      </c>
      <c r="C62" s="278" t="s">
        <v>4608</v>
      </c>
      <c r="D62" s="277" t="s">
        <v>4619</v>
      </c>
      <c r="E62" s="267" t="s">
        <v>4618</v>
      </c>
      <c r="F62" s="275" t="s">
        <v>4617</v>
      </c>
      <c r="G62" s="206">
        <v>250000</v>
      </c>
      <c r="H62" s="206">
        <v>0</v>
      </c>
    </row>
    <row r="63" spans="1:8" ht="45">
      <c r="A63" s="286">
        <v>59</v>
      </c>
      <c r="B63" s="211" t="s">
        <v>4609</v>
      </c>
      <c r="C63" s="276" t="s">
        <v>4608</v>
      </c>
      <c r="D63" s="267"/>
      <c r="E63" s="267" t="s">
        <v>4616</v>
      </c>
      <c r="F63" s="275" t="s">
        <v>4615</v>
      </c>
      <c r="G63" s="206">
        <v>484000</v>
      </c>
      <c r="H63" s="206">
        <v>0</v>
      </c>
    </row>
    <row r="64" spans="1:8" ht="45">
      <c r="A64" s="286">
        <v>60</v>
      </c>
      <c r="B64" s="211" t="s">
        <v>4609</v>
      </c>
      <c r="C64" s="276" t="s">
        <v>4608</v>
      </c>
      <c r="D64" s="267" t="s">
        <v>4614</v>
      </c>
      <c r="E64" s="267" t="s">
        <v>4613</v>
      </c>
      <c r="F64" s="275" t="s">
        <v>4612</v>
      </c>
      <c r="G64" s="206">
        <v>400000</v>
      </c>
      <c r="H64" s="206">
        <v>0</v>
      </c>
    </row>
    <row r="65" spans="1:8" ht="45">
      <c r="A65" s="286">
        <v>61</v>
      </c>
      <c r="B65" s="211" t="s">
        <v>4609</v>
      </c>
      <c r="C65" s="276" t="s">
        <v>4608</v>
      </c>
      <c r="D65" s="267"/>
      <c r="E65" s="267" t="s">
        <v>4611</v>
      </c>
      <c r="F65" s="275" t="s">
        <v>4610</v>
      </c>
      <c r="G65" s="206">
        <v>870000</v>
      </c>
      <c r="H65" s="206">
        <v>0</v>
      </c>
    </row>
    <row r="66" spans="1:8" ht="45">
      <c r="A66" s="286">
        <v>62</v>
      </c>
      <c r="B66" s="211" t="s">
        <v>4609</v>
      </c>
      <c r="C66" s="276" t="s">
        <v>4608</v>
      </c>
      <c r="D66" s="267"/>
      <c r="E66" s="267" t="s">
        <v>4607</v>
      </c>
      <c r="F66" s="275" t="s">
        <v>4606</v>
      </c>
      <c r="G66" s="206">
        <v>256300</v>
      </c>
      <c r="H66" s="206">
        <v>0</v>
      </c>
    </row>
    <row r="67" spans="1:8" ht="45">
      <c r="A67" s="286">
        <v>63</v>
      </c>
      <c r="B67" s="211" t="s">
        <v>4513</v>
      </c>
      <c r="C67" s="273" t="s">
        <v>4456</v>
      </c>
      <c r="D67" s="253" t="s">
        <v>4605</v>
      </c>
      <c r="E67" s="255" t="s">
        <v>4604</v>
      </c>
      <c r="F67" s="254" t="s">
        <v>4603</v>
      </c>
      <c r="G67" s="206">
        <v>450000</v>
      </c>
      <c r="H67" s="206">
        <v>0</v>
      </c>
    </row>
    <row r="68" spans="1:8" ht="30">
      <c r="A68" s="286">
        <v>64</v>
      </c>
      <c r="B68" s="211" t="s">
        <v>4513</v>
      </c>
      <c r="C68" s="273" t="s">
        <v>4456</v>
      </c>
      <c r="D68" s="253" t="s">
        <v>4602</v>
      </c>
      <c r="E68" s="255" t="s">
        <v>4601</v>
      </c>
      <c r="F68" s="254" t="s">
        <v>4600</v>
      </c>
      <c r="G68" s="206">
        <v>420000</v>
      </c>
      <c r="H68" s="206">
        <v>0</v>
      </c>
    </row>
    <row r="69" spans="1:8" ht="45">
      <c r="A69" s="286">
        <v>65</v>
      </c>
      <c r="B69" s="211" t="s">
        <v>4562</v>
      </c>
      <c r="C69" s="273" t="s">
        <v>4456</v>
      </c>
      <c r="D69" s="253" t="s">
        <v>4599</v>
      </c>
      <c r="E69" s="255" t="s">
        <v>4598</v>
      </c>
      <c r="F69" s="254" t="s">
        <v>4559</v>
      </c>
      <c r="G69" s="206">
        <v>66500</v>
      </c>
      <c r="H69" s="206">
        <v>28500</v>
      </c>
    </row>
    <row r="70" spans="1:8" ht="75">
      <c r="A70" s="286">
        <v>66</v>
      </c>
      <c r="B70" s="211" t="s">
        <v>4597</v>
      </c>
      <c r="C70" s="273" t="s">
        <v>4456</v>
      </c>
      <c r="D70" s="253" t="s">
        <v>4596</v>
      </c>
      <c r="E70" s="255" t="s">
        <v>4595</v>
      </c>
      <c r="F70" s="254" t="s">
        <v>4594</v>
      </c>
      <c r="G70" s="206">
        <v>175000</v>
      </c>
      <c r="H70" s="206">
        <v>75000</v>
      </c>
    </row>
    <row r="71" spans="1:8" ht="45">
      <c r="A71" s="286">
        <v>67</v>
      </c>
      <c r="B71" s="211" t="s">
        <v>4502</v>
      </c>
      <c r="C71" s="273" t="s">
        <v>4456</v>
      </c>
      <c r="D71" s="253" t="s">
        <v>4554</v>
      </c>
      <c r="E71" s="255" t="s">
        <v>4553</v>
      </c>
      <c r="F71" s="254" t="s">
        <v>4593</v>
      </c>
      <c r="G71" s="206">
        <v>51800</v>
      </c>
      <c r="H71" s="206">
        <v>22200</v>
      </c>
    </row>
    <row r="72" spans="1:8" ht="45">
      <c r="A72" s="286">
        <v>68</v>
      </c>
      <c r="B72" s="211" t="s">
        <v>4481</v>
      </c>
      <c r="C72" s="273" t="s">
        <v>4456</v>
      </c>
      <c r="D72" s="253" t="s">
        <v>4480</v>
      </c>
      <c r="E72" s="255" t="s">
        <v>4479</v>
      </c>
      <c r="F72" s="254" t="s">
        <v>4592</v>
      </c>
      <c r="G72" s="206">
        <v>45290</v>
      </c>
      <c r="H72" s="206">
        <v>19410</v>
      </c>
    </row>
    <row r="73" spans="1:8" ht="90">
      <c r="A73" s="286">
        <v>69</v>
      </c>
      <c r="B73" s="211" t="s">
        <v>4544</v>
      </c>
      <c r="C73" s="273" t="s">
        <v>4456</v>
      </c>
      <c r="D73" s="253" t="s">
        <v>4543</v>
      </c>
      <c r="E73" s="255" t="s">
        <v>4542</v>
      </c>
      <c r="F73" s="254" t="s">
        <v>4591</v>
      </c>
      <c r="G73" s="206">
        <v>176624.87</v>
      </c>
      <c r="H73" s="206">
        <v>75696.37</v>
      </c>
    </row>
    <row r="74" spans="1:8" ht="15.75">
      <c r="A74" s="286">
        <v>70</v>
      </c>
      <c r="B74" s="211" t="s">
        <v>4590</v>
      </c>
      <c r="C74" s="273" t="s">
        <v>4456</v>
      </c>
      <c r="D74" s="253" t="s">
        <v>4589</v>
      </c>
      <c r="E74" s="255" t="s">
        <v>4588</v>
      </c>
      <c r="F74" s="254" t="s">
        <v>4587</v>
      </c>
      <c r="G74" s="206">
        <v>301000</v>
      </c>
      <c r="H74" s="206">
        <v>129000</v>
      </c>
    </row>
    <row r="75" spans="1:8" ht="15.75">
      <c r="A75" s="286">
        <v>71</v>
      </c>
      <c r="B75" s="211" t="s">
        <v>4548</v>
      </c>
      <c r="C75" s="273" t="s">
        <v>4456</v>
      </c>
      <c r="D75" s="253" t="s">
        <v>4586</v>
      </c>
      <c r="E75" s="255" t="s">
        <v>4585</v>
      </c>
      <c r="F75" s="254" t="s">
        <v>4584</v>
      </c>
      <c r="G75" s="206">
        <v>852068</v>
      </c>
      <c r="H75" s="206">
        <v>365172</v>
      </c>
    </row>
    <row r="76" spans="1:8" ht="45">
      <c r="A76" s="286">
        <v>72</v>
      </c>
      <c r="B76" s="211" t="s">
        <v>4562</v>
      </c>
      <c r="C76" s="273" t="s">
        <v>4456</v>
      </c>
      <c r="D76" s="252" t="s">
        <v>4583</v>
      </c>
      <c r="E76" s="251" t="s">
        <v>4582</v>
      </c>
      <c r="F76" s="250" t="s">
        <v>4581</v>
      </c>
      <c r="G76" s="206">
        <v>287000</v>
      </c>
      <c r="H76" s="206">
        <v>123000</v>
      </c>
    </row>
    <row r="77" spans="1:8" ht="45">
      <c r="A77" s="286">
        <v>73</v>
      </c>
      <c r="B77" s="211" t="s">
        <v>4580</v>
      </c>
      <c r="C77" s="273" t="s">
        <v>4456</v>
      </c>
      <c r="D77" s="252" t="s">
        <v>4579</v>
      </c>
      <c r="E77" s="251" t="s">
        <v>4578</v>
      </c>
      <c r="F77" s="250" t="s">
        <v>4577</v>
      </c>
      <c r="G77" s="206">
        <v>154700</v>
      </c>
      <c r="H77" s="206">
        <v>66300</v>
      </c>
    </row>
    <row r="78" spans="1:8" ht="45">
      <c r="A78" s="286">
        <v>74</v>
      </c>
      <c r="B78" s="211" t="s">
        <v>4576</v>
      </c>
      <c r="C78" s="273" t="s">
        <v>4456</v>
      </c>
      <c r="D78" s="252" t="s">
        <v>4575</v>
      </c>
      <c r="E78" s="251" t="s">
        <v>4574</v>
      </c>
      <c r="F78" s="250" t="s">
        <v>4573</v>
      </c>
      <c r="G78" s="206">
        <v>217000</v>
      </c>
      <c r="H78" s="206">
        <v>93000</v>
      </c>
    </row>
    <row r="79" spans="1:8" ht="45">
      <c r="A79" s="286">
        <v>75</v>
      </c>
      <c r="B79" s="211" t="s">
        <v>4513</v>
      </c>
      <c r="C79" s="273" t="s">
        <v>4456</v>
      </c>
      <c r="D79" s="252" t="s">
        <v>4572</v>
      </c>
      <c r="E79" s="251" t="s">
        <v>4571</v>
      </c>
      <c r="F79" s="250" t="s">
        <v>4570</v>
      </c>
      <c r="G79" s="206">
        <v>2500000</v>
      </c>
      <c r="H79" s="206">
        <v>0</v>
      </c>
    </row>
    <row r="80" spans="1:8" ht="75">
      <c r="A80" s="286">
        <v>76</v>
      </c>
      <c r="B80" s="211" t="s">
        <v>4562</v>
      </c>
      <c r="C80" s="273" t="s">
        <v>4456</v>
      </c>
      <c r="D80" s="252" t="s">
        <v>4569</v>
      </c>
      <c r="E80" s="251" t="s">
        <v>4568</v>
      </c>
      <c r="F80" s="250" t="s">
        <v>4567</v>
      </c>
      <c r="G80" s="206">
        <v>154000</v>
      </c>
      <c r="H80" s="206">
        <v>66000</v>
      </c>
    </row>
    <row r="81" spans="1:8" ht="45">
      <c r="A81" s="286">
        <v>77</v>
      </c>
      <c r="B81" s="211" t="s">
        <v>4548</v>
      </c>
      <c r="C81" s="273" t="s">
        <v>4456</v>
      </c>
      <c r="D81" s="252" t="s">
        <v>4547</v>
      </c>
      <c r="E81" s="251" t="s">
        <v>4546</v>
      </c>
      <c r="F81" s="250" t="s">
        <v>4566</v>
      </c>
      <c r="G81" s="206">
        <v>109769.8</v>
      </c>
      <c r="H81" s="206">
        <v>47044.2</v>
      </c>
    </row>
    <row r="82" spans="1:8" ht="30">
      <c r="A82" s="286">
        <v>78</v>
      </c>
      <c r="B82" s="211" t="s">
        <v>4469</v>
      </c>
      <c r="C82" s="273" t="s">
        <v>4456</v>
      </c>
      <c r="D82" s="252" t="s">
        <v>4565</v>
      </c>
      <c r="E82" s="251" t="s">
        <v>4564</v>
      </c>
      <c r="F82" s="250" t="s">
        <v>4563</v>
      </c>
      <c r="G82" s="206">
        <v>94500</v>
      </c>
      <c r="H82" s="206">
        <v>40500</v>
      </c>
    </row>
    <row r="83" spans="1:8" ht="45">
      <c r="A83" s="286">
        <v>79</v>
      </c>
      <c r="B83" s="211" t="s">
        <v>4562</v>
      </c>
      <c r="C83" s="273" t="s">
        <v>4456</v>
      </c>
      <c r="D83" s="252" t="s">
        <v>4561</v>
      </c>
      <c r="E83" s="251" t="s">
        <v>4560</v>
      </c>
      <c r="F83" s="250" t="s">
        <v>4559</v>
      </c>
      <c r="G83" s="206">
        <v>46200</v>
      </c>
      <c r="H83" s="206">
        <v>19800</v>
      </c>
    </row>
    <row r="84" spans="1:8" ht="45">
      <c r="A84" s="286">
        <v>80</v>
      </c>
      <c r="B84" s="211" t="s">
        <v>4481</v>
      </c>
      <c r="C84" s="273" t="s">
        <v>4456</v>
      </c>
      <c r="D84" s="252" t="s">
        <v>4480</v>
      </c>
      <c r="E84" s="255" t="s">
        <v>4479</v>
      </c>
      <c r="F84" s="250" t="s">
        <v>4558</v>
      </c>
      <c r="G84" s="206">
        <v>25270</v>
      </c>
      <c r="H84" s="206">
        <v>10830</v>
      </c>
    </row>
    <row r="85" spans="1:8" ht="30">
      <c r="A85" s="286">
        <v>81</v>
      </c>
      <c r="B85" s="211" t="s">
        <v>4499</v>
      </c>
      <c r="C85" s="273" t="s">
        <v>4456</v>
      </c>
      <c r="D85" s="252" t="s">
        <v>4557</v>
      </c>
      <c r="E85" s="251" t="s">
        <v>4556</v>
      </c>
      <c r="F85" s="250" t="s">
        <v>4555</v>
      </c>
      <c r="G85" s="206">
        <v>168000</v>
      </c>
      <c r="H85" s="206">
        <v>72000</v>
      </c>
    </row>
    <row r="86" spans="1:8" ht="45">
      <c r="A86" s="286">
        <v>82</v>
      </c>
      <c r="B86" s="211" t="s">
        <v>4502</v>
      </c>
      <c r="C86" s="273" t="s">
        <v>4456</v>
      </c>
      <c r="D86" s="252" t="s">
        <v>4554</v>
      </c>
      <c r="E86" s="251" t="s">
        <v>4553</v>
      </c>
      <c r="F86" s="250" t="s">
        <v>4552</v>
      </c>
      <c r="G86" s="206">
        <v>31500</v>
      </c>
      <c r="H86" s="206">
        <v>13500</v>
      </c>
    </row>
    <row r="87" spans="1:8" ht="45">
      <c r="A87" s="286">
        <v>83</v>
      </c>
      <c r="B87" s="211" t="s">
        <v>4461</v>
      </c>
      <c r="C87" s="273" t="s">
        <v>4456</v>
      </c>
      <c r="D87" s="252" t="s">
        <v>4460</v>
      </c>
      <c r="E87" s="251" t="s">
        <v>4551</v>
      </c>
      <c r="F87" s="250" t="s">
        <v>4550</v>
      </c>
      <c r="G87" s="206">
        <v>74550</v>
      </c>
      <c r="H87" s="206">
        <v>31950</v>
      </c>
    </row>
    <row r="88" spans="1:8" ht="45">
      <c r="A88" s="286">
        <v>84</v>
      </c>
      <c r="B88" s="211" t="s">
        <v>4548</v>
      </c>
      <c r="C88" s="273" t="s">
        <v>4456</v>
      </c>
      <c r="D88" s="252" t="s">
        <v>4547</v>
      </c>
      <c r="E88" s="251" t="s">
        <v>4546</v>
      </c>
      <c r="F88" s="250" t="s">
        <v>4549</v>
      </c>
      <c r="G88" s="206">
        <v>110623.8</v>
      </c>
      <c r="H88" s="206">
        <v>47410.2</v>
      </c>
    </row>
    <row r="89" spans="1:8" ht="90">
      <c r="A89" s="286">
        <v>85</v>
      </c>
      <c r="B89" s="211" t="s">
        <v>4548</v>
      </c>
      <c r="C89" s="273" t="s">
        <v>4456</v>
      </c>
      <c r="D89" s="252" t="s">
        <v>4547</v>
      </c>
      <c r="E89" s="251" t="s">
        <v>4546</v>
      </c>
      <c r="F89" s="250" t="s">
        <v>4545</v>
      </c>
      <c r="G89" s="206">
        <v>61390</v>
      </c>
      <c r="H89" s="206">
        <v>26310</v>
      </c>
    </row>
    <row r="90" spans="1:8" ht="90">
      <c r="A90" s="286">
        <v>86</v>
      </c>
      <c r="B90" s="211" t="s">
        <v>4544</v>
      </c>
      <c r="C90" s="273" t="s">
        <v>4456</v>
      </c>
      <c r="D90" s="252" t="s">
        <v>4543</v>
      </c>
      <c r="E90" s="251" t="s">
        <v>4542</v>
      </c>
      <c r="F90" s="250" t="s">
        <v>4541</v>
      </c>
      <c r="G90" s="206">
        <v>166211.97</v>
      </c>
      <c r="H90" s="206">
        <v>71233.7</v>
      </c>
    </row>
    <row r="91" spans="1:8" ht="30">
      <c r="A91" s="286">
        <v>87</v>
      </c>
      <c r="B91" s="211" t="s">
        <v>4513</v>
      </c>
      <c r="C91" s="273" t="s">
        <v>4456</v>
      </c>
      <c r="D91" s="252" t="s">
        <v>4540</v>
      </c>
      <c r="E91" s="251" t="s">
        <v>4539</v>
      </c>
      <c r="F91" s="250" t="s">
        <v>4536</v>
      </c>
      <c r="G91" s="206">
        <v>300000</v>
      </c>
      <c r="H91" s="206">
        <v>0</v>
      </c>
    </row>
    <row r="92" spans="1:8" ht="30">
      <c r="A92" s="286">
        <v>88</v>
      </c>
      <c r="B92" s="211" t="s">
        <v>4513</v>
      </c>
      <c r="C92" s="273" t="s">
        <v>4456</v>
      </c>
      <c r="D92" s="252" t="s">
        <v>4538</v>
      </c>
      <c r="E92" s="251" t="s">
        <v>4537</v>
      </c>
      <c r="F92" s="250" t="s">
        <v>4536</v>
      </c>
      <c r="G92" s="206">
        <v>200000</v>
      </c>
      <c r="H92" s="206">
        <v>0</v>
      </c>
    </row>
    <row r="93" spans="1:8" ht="60">
      <c r="A93" s="286">
        <v>89</v>
      </c>
      <c r="B93" s="211" t="s">
        <v>4513</v>
      </c>
      <c r="C93" s="273" t="s">
        <v>4456</v>
      </c>
      <c r="D93" s="252" t="s">
        <v>4535</v>
      </c>
      <c r="E93" s="251" t="s">
        <v>4534</v>
      </c>
      <c r="F93" s="250" t="s">
        <v>4533</v>
      </c>
      <c r="G93" s="206">
        <v>250000</v>
      </c>
      <c r="H93" s="206">
        <v>0</v>
      </c>
    </row>
    <row r="94" spans="1:8" ht="15.75">
      <c r="A94" s="286">
        <v>90</v>
      </c>
      <c r="B94" s="211" t="s">
        <v>4532</v>
      </c>
      <c r="C94" s="273" t="s">
        <v>4456</v>
      </c>
      <c r="D94" s="253" t="s">
        <v>4531</v>
      </c>
      <c r="E94" s="255" t="s">
        <v>4530</v>
      </c>
      <c r="F94" s="254" t="s">
        <v>2882</v>
      </c>
      <c r="G94" s="206">
        <v>325500</v>
      </c>
      <c r="H94" s="206">
        <v>139500</v>
      </c>
    </row>
    <row r="95" spans="1:8" ht="30">
      <c r="A95" s="286">
        <v>91</v>
      </c>
      <c r="B95" s="211" t="s">
        <v>4529</v>
      </c>
      <c r="C95" s="273" t="s">
        <v>4456</v>
      </c>
      <c r="D95" s="253" t="s">
        <v>4528</v>
      </c>
      <c r="E95" s="255" t="s">
        <v>4527</v>
      </c>
      <c r="F95" s="254" t="s">
        <v>4526</v>
      </c>
      <c r="G95" s="206">
        <v>274942.5</v>
      </c>
      <c r="H95" s="206">
        <v>117832.5</v>
      </c>
    </row>
    <row r="96" spans="1:8" ht="30">
      <c r="A96" s="286">
        <v>92</v>
      </c>
      <c r="B96" s="211" t="s">
        <v>4525</v>
      </c>
      <c r="C96" s="273" t="s">
        <v>4456</v>
      </c>
      <c r="D96" s="253" t="s">
        <v>4524</v>
      </c>
      <c r="E96" s="255" t="s">
        <v>4523</v>
      </c>
      <c r="F96" s="254" t="s">
        <v>4522</v>
      </c>
      <c r="G96" s="206">
        <v>154878.5</v>
      </c>
      <c r="H96" s="206">
        <v>66376.5</v>
      </c>
    </row>
    <row r="97" spans="1:8" ht="60">
      <c r="A97" s="286">
        <v>93</v>
      </c>
      <c r="B97" s="211" t="s">
        <v>4521</v>
      </c>
      <c r="C97" s="273" t="s">
        <v>4456</v>
      </c>
      <c r="D97" s="274" t="s">
        <v>4520</v>
      </c>
      <c r="E97" s="255" t="s">
        <v>4519</v>
      </c>
      <c r="F97" s="254" t="s">
        <v>4518</v>
      </c>
      <c r="G97" s="206">
        <v>1155000</v>
      </c>
      <c r="H97" s="206">
        <v>495000</v>
      </c>
    </row>
    <row r="98" spans="1:8" ht="30">
      <c r="A98" s="286">
        <v>94</v>
      </c>
      <c r="B98" s="211" t="s">
        <v>4517</v>
      </c>
      <c r="C98" s="273" t="s">
        <v>4456</v>
      </c>
      <c r="D98" s="253" t="s">
        <v>4516</v>
      </c>
      <c r="E98" s="255" t="s">
        <v>4515</v>
      </c>
      <c r="F98" s="254" t="s">
        <v>4514</v>
      </c>
      <c r="G98" s="206">
        <v>2674000</v>
      </c>
      <c r="H98" s="206">
        <v>1146000</v>
      </c>
    </row>
    <row r="99" spans="1:8" ht="30">
      <c r="A99" s="286">
        <v>95</v>
      </c>
      <c r="B99" s="211" t="s">
        <v>4513</v>
      </c>
      <c r="C99" s="273" t="s">
        <v>4456</v>
      </c>
      <c r="D99" s="252" t="s">
        <v>4512</v>
      </c>
      <c r="E99" s="251" t="s">
        <v>4511</v>
      </c>
      <c r="F99" s="250" t="s">
        <v>1912</v>
      </c>
      <c r="G99" s="206">
        <v>800000</v>
      </c>
      <c r="H99" s="206">
        <v>0</v>
      </c>
    </row>
    <row r="100" spans="1:8" ht="45">
      <c r="A100" s="286">
        <v>96</v>
      </c>
      <c r="B100" s="211" t="s">
        <v>4510</v>
      </c>
      <c r="C100" s="273" t="s">
        <v>4456</v>
      </c>
      <c r="D100" s="253" t="s">
        <v>4509</v>
      </c>
      <c r="E100" s="255" t="s">
        <v>4508</v>
      </c>
      <c r="F100" s="254" t="s">
        <v>4507</v>
      </c>
      <c r="G100" s="206">
        <v>532000</v>
      </c>
      <c r="H100" s="206">
        <v>228000</v>
      </c>
    </row>
    <row r="101" spans="1:8" ht="60">
      <c r="A101" s="286">
        <v>97</v>
      </c>
      <c r="B101" s="211" t="s">
        <v>4506</v>
      </c>
      <c r="C101" s="273" t="s">
        <v>4456</v>
      </c>
      <c r="D101" s="253" t="s">
        <v>4505</v>
      </c>
      <c r="E101" s="255" t="s">
        <v>4504</v>
      </c>
      <c r="F101" s="254" t="s">
        <v>4503</v>
      </c>
      <c r="G101" s="206">
        <v>1260000</v>
      </c>
      <c r="H101" s="206">
        <v>540000</v>
      </c>
    </row>
    <row r="102" spans="1:8" ht="30">
      <c r="A102" s="286">
        <v>98</v>
      </c>
      <c r="B102" s="211" t="s">
        <v>4502</v>
      </c>
      <c r="C102" s="273" t="s">
        <v>4456</v>
      </c>
      <c r="D102" s="253" t="s">
        <v>4501</v>
      </c>
      <c r="E102" s="255" t="s">
        <v>4500</v>
      </c>
      <c r="F102" s="254" t="s">
        <v>74</v>
      </c>
      <c r="G102" s="206">
        <v>2310000</v>
      </c>
      <c r="H102" s="206">
        <v>990000</v>
      </c>
    </row>
    <row r="103" spans="1:8" ht="45">
      <c r="A103" s="286">
        <v>99</v>
      </c>
      <c r="B103" s="211" t="s">
        <v>4499</v>
      </c>
      <c r="C103" s="273" t="s">
        <v>4456</v>
      </c>
      <c r="D103" s="253" t="s">
        <v>4498</v>
      </c>
      <c r="E103" s="255" t="s">
        <v>4497</v>
      </c>
      <c r="F103" s="254" t="s">
        <v>4496</v>
      </c>
      <c r="G103" s="206">
        <v>546000</v>
      </c>
      <c r="H103" s="206">
        <v>234000</v>
      </c>
    </row>
    <row r="104" spans="1:8" ht="30">
      <c r="A104" s="286">
        <v>100</v>
      </c>
      <c r="B104" s="211" t="s">
        <v>4495</v>
      </c>
      <c r="C104" s="273" t="s">
        <v>4456</v>
      </c>
      <c r="D104" s="253" t="s">
        <v>4494</v>
      </c>
      <c r="E104" s="255" t="s">
        <v>4493</v>
      </c>
      <c r="F104" s="254" t="s">
        <v>1912</v>
      </c>
      <c r="G104" s="206">
        <v>630000</v>
      </c>
      <c r="H104" s="206">
        <v>270000</v>
      </c>
    </row>
    <row r="105" spans="1:8" ht="45">
      <c r="A105" s="286">
        <v>101</v>
      </c>
      <c r="B105" s="211" t="s">
        <v>4492</v>
      </c>
      <c r="C105" s="273" t="s">
        <v>4456</v>
      </c>
      <c r="D105" s="253" t="s">
        <v>4491</v>
      </c>
      <c r="E105" s="255" t="s">
        <v>4490</v>
      </c>
      <c r="F105" s="254" t="s">
        <v>1912</v>
      </c>
      <c r="G105" s="206">
        <v>345175.25</v>
      </c>
      <c r="H105" s="206">
        <v>147932.25</v>
      </c>
    </row>
    <row r="106" spans="1:8" ht="30">
      <c r="A106" s="286">
        <v>102</v>
      </c>
      <c r="B106" s="211" t="s">
        <v>4489</v>
      </c>
      <c r="C106" s="273" t="s">
        <v>4456</v>
      </c>
      <c r="D106" s="253" t="s">
        <v>4488</v>
      </c>
      <c r="E106" s="255" t="s">
        <v>4487</v>
      </c>
      <c r="F106" s="254" t="s">
        <v>4486</v>
      </c>
      <c r="G106" s="206">
        <v>188956.25</v>
      </c>
      <c r="H106" s="206">
        <v>80981.25</v>
      </c>
    </row>
    <row r="107" spans="1:8" ht="30">
      <c r="A107" s="286">
        <v>103</v>
      </c>
      <c r="B107" s="211" t="s">
        <v>4485</v>
      </c>
      <c r="C107" s="273" t="s">
        <v>4456</v>
      </c>
      <c r="D107" s="274" t="s">
        <v>4484</v>
      </c>
      <c r="E107" s="255" t="s">
        <v>4483</v>
      </c>
      <c r="F107" s="254" t="s">
        <v>4482</v>
      </c>
      <c r="G107" s="206">
        <v>504910</v>
      </c>
      <c r="H107" s="206">
        <v>216390</v>
      </c>
    </row>
    <row r="108" spans="1:8" ht="45">
      <c r="A108" s="286">
        <v>104</v>
      </c>
      <c r="B108" s="211" t="s">
        <v>4481</v>
      </c>
      <c r="C108" s="273" t="s">
        <v>4456</v>
      </c>
      <c r="D108" s="253" t="s">
        <v>4480</v>
      </c>
      <c r="E108" s="255" t="s">
        <v>4479</v>
      </c>
      <c r="F108" s="254" t="s">
        <v>4478</v>
      </c>
      <c r="G108" s="206">
        <v>56000</v>
      </c>
      <c r="H108" s="206">
        <v>24000</v>
      </c>
    </row>
    <row r="109" spans="1:8" ht="30">
      <c r="A109" s="286">
        <v>105</v>
      </c>
      <c r="B109" s="211" t="s">
        <v>4477</v>
      </c>
      <c r="C109" s="273" t="s">
        <v>4456</v>
      </c>
      <c r="D109" s="253" t="s">
        <v>4476</v>
      </c>
      <c r="E109" s="255" t="s">
        <v>4475</v>
      </c>
      <c r="F109" s="254" t="s">
        <v>4474</v>
      </c>
      <c r="G109" s="206">
        <v>63000</v>
      </c>
      <c r="H109" s="206">
        <v>27000</v>
      </c>
    </row>
    <row r="110" spans="1:8" ht="45">
      <c r="A110" s="286">
        <v>106</v>
      </c>
      <c r="B110" s="211" t="s">
        <v>4473</v>
      </c>
      <c r="C110" s="273" t="s">
        <v>4456</v>
      </c>
      <c r="D110" s="253" t="s">
        <v>4472</v>
      </c>
      <c r="E110" s="255" t="s">
        <v>4471</v>
      </c>
      <c r="F110" s="254" t="s">
        <v>4470</v>
      </c>
      <c r="G110" s="206">
        <v>248591</v>
      </c>
      <c r="H110" s="206">
        <v>106539</v>
      </c>
    </row>
    <row r="111" spans="1:8" ht="45">
      <c r="A111" s="286">
        <v>107</v>
      </c>
      <c r="B111" s="211" t="s">
        <v>4469</v>
      </c>
      <c r="C111" s="273" t="s">
        <v>4456</v>
      </c>
      <c r="D111" s="253" t="s">
        <v>4468</v>
      </c>
      <c r="E111" s="255" t="s">
        <v>4467</v>
      </c>
      <c r="F111" s="254" t="s">
        <v>4466</v>
      </c>
      <c r="G111" s="206">
        <v>97527.5</v>
      </c>
      <c r="H111" s="206">
        <v>41797.5</v>
      </c>
    </row>
    <row r="112" spans="1:8" ht="30">
      <c r="A112" s="286">
        <v>108</v>
      </c>
      <c r="B112" s="211" t="s">
        <v>4465</v>
      </c>
      <c r="C112" s="273" t="s">
        <v>4456</v>
      </c>
      <c r="D112" s="253" t="s">
        <v>4464</v>
      </c>
      <c r="E112" s="255" t="s">
        <v>4463</v>
      </c>
      <c r="F112" s="254" t="s">
        <v>4462</v>
      </c>
      <c r="G112" s="206">
        <v>1330000</v>
      </c>
      <c r="H112" s="206">
        <v>570000</v>
      </c>
    </row>
    <row r="113" spans="1:8" ht="45">
      <c r="A113" s="286">
        <v>109</v>
      </c>
      <c r="B113" s="211" t="s">
        <v>4461</v>
      </c>
      <c r="C113" s="273" t="s">
        <v>4456</v>
      </c>
      <c r="D113" s="253" t="s">
        <v>4460</v>
      </c>
      <c r="E113" s="255" t="s">
        <v>4459</v>
      </c>
      <c r="F113" s="254" t="s">
        <v>4458</v>
      </c>
      <c r="G113" s="206">
        <v>112000</v>
      </c>
      <c r="H113" s="206">
        <v>48000</v>
      </c>
    </row>
    <row r="114" spans="1:8" ht="45">
      <c r="A114" s="286">
        <v>110</v>
      </c>
      <c r="B114" s="211" t="s">
        <v>4457</v>
      </c>
      <c r="C114" s="272" t="s">
        <v>4456</v>
      </c>
      <c r="D114" s="271" t="s">
        <v>4455</v>
      </c>
      <c r="E114" s="270" t="s">
        <v>4454</v>
      </c>
      <c r="F114" s="269" t="s">
        <v>4453</v>
      </c>
      <c r="G114" s="206">
        <v>46900</v>
      </c>
      <c r="H114" s="206">
        <v>20100</v>
      </c>
    </row>
    <row r="115" spans="1:8" ht="15.75">
      <c r="A115" s="286">
        <v>111</v>
      </c>
      <c r="B115" s="211" t="s">
        <v>4452</v>
      </c>
      <c r="C115" s="259" t="s">
        <v>4416</v>
      </c>
      <c r="D115" s="259"/>
      <c r="E115" s="268" t="s">
        <v>4451</v>
      </c>
      <c r="F115" s="256" t="s">
        <v>4448</v>
      </c>
      <c r="G115" s="206">
        <v>200000</v>
      </c>
      <c r="H115" s="206">
        <v>0</v>
      </c>
    </row>
    <row r="116" spans="1:8" ht="15.75">
      <c r="A116" s="286">
        <v>112</v>
      </c>
      <c r="B116" s="211" t="s">
        <v>4450</v>
      </c>
      <c r="C116" s="259" t="s">
        <v>4416</v>
      </c>
      <c r="D116" s="259"/>
      <c r="E116" s="268" t="s">
        <v>4449</v>
      </c>
      <c r="F116" s="256" t="s">
        <v>4448</v>
      </c>
      <c r="G116" s="206">
        <v>78000</v>
      </c>
      <c r="H116" s="206">
        <v>0</v>
      </c>
    </row>
    <row r="117" spans="1:8" ht="45">
      <c r="A117" s="286">
        <v>113</v>
      </c>
      <c r="B117" s="211" t="s">
        <v>4447</v>
      </c>
      <c r="C117" s="259" t="s">
        <v>4416</v>
      </c>
      <c r="D117" s="259" t="s">
        <v>4446</v>
      </c>
      <c r="E117" s="267" t="s">
        <v>4445</v>
      </c>
      <c r="F117" s="266" t="s">
        <v>4444</v>
      </c>
      <c r="G117" s="206">
        <v>250000</v>
      </c>
      <c r="H117" s="206">
        <v>105000</v>
      </c>
    </row>
    <row r="118" spans="1:8" ht="30.75">
      <c r="A118" s="286">
        <v>114</v>
      </c>
      <c r="B118" s="211" t="s">
        <v>4421</v>
      </c>
      <c r="C118" s="259" t="s">
        <v>4416</v>
      </c>
      <c r="D118" s="259" t="s">
        <v>4443</v>
      </c>
      <c r="E118" s="265" t="s">
        <v>4419</v>
      </c>
      <c r="F118" s="264" t="s">
        <v>4442</v>
      </c>
      <c r="G118" s="206">
        <v>300000</v>
      </c>
      <c r="H118" s="206">
        <v>0</v>
      </c>
    </row>
    <row r="119" spans="1:8" ht="30.75">
      <c r="A119" s="286">
        <v>115</v>
      </c>
      <c r="B119" s="211" t="s">
        <v>4421</v>
      </c>
      <c r="C119" s="259" t="s">
        <v>4416</v>
      </c>
      <c r="D119" s="258" t="s">
        <v>2071</v>
      </c>
      <c r="E119" s="265" t="s">
        <v>4419</v>
      </c>
      <c r="F119" s="264" t="s">
        <v>4441</v>
      </c>
      <c r="G119" s="206">
        <v>200000</v>
      </c>
      <c r="H119" s="206">
        <v>0</v>
      </c>
    </row>
    <row r="120" spans="1:8" ht="30.75">
      <c r="A120" s="286">
        <v>116</v>
      </c>
      <c r="B120" s="211" t="s">
        <v>4421</v>
      </c>
      <c r="C120" s="259" t="s">
        <v>4416</v>
      </c>
      <c r="D120" s="259" t="s">
        <v>4440</v>
      </c>
      <c r="E120" s="265" t="s">
        <v>4419</v>
      </c>
      <c r="F120" s="264" t="s">
        <v>4439</v>
      </c>
      <c r="G120" s="206">
        <v>500000</v>
      </c>
      <c r="H120" s="206">
        <v>0</v>
      </c>
    </row>
    <row r="121" spans="1:8" ht="30.75">
      <c r="A121" s="286">
        <v>117</v>
      </c>
      <c r="B121" s="211" t="s">
        <v>4421</v>
      </c>
      <c r="C121" s="259" t="s">
        <v>4416</v>
      </c>
      <c r="D121" s="259" t="s">
        <v>4438</v>
      </c>
      <c r="E121" s="265" t="s">
        <v>4419</v>
      </c>
      <c r="F121" s="264" t="s">
        <v>4437</v>
      </c>
      <c r="G121" s="206">
        <v>350000</v>
      </c>
      <c r="H121" s="206">
        <v>0</v>
      </c>
    </row>
    <row r="122" spans="1:8" ht="30.75">
      <c r="A122" s="286">
        <v>118</v>
      </c>
      <c r="B122" s="211" t="s">
        <v>4421</v>
      </c>
      <c r="C122" s="259" t="s">
        <v>4416</v>
      </c>
      <c r="D122" s="258" t="s">
        <v>2071</v>
      </c>
      <c r="E122" s="265" t="s">
        <v>4419</v>
      </c>
      <c r="F122" s="264" t="s">
        <v>4436</v>
      </c>
      <c r="G122" s="206">
        <v>250000</v>
      </c>
      <c r="H122" s="206">
        <v>0</v>
      </c>
    </row>
    <row r="123" spans="1:8" ht="30.75">
      <c r="A123" s="286">
        <v>119</v>
      </c>
      <c r="B123" s="211" t="s">
        <v>4421</v>
      </c>
      <c r="C123" s="259" t="s">
        <v>4416</v>
      </c>
      <c r="D123" s="259" t="s">
        <v>4435</v>
      </c>
      <c r="E123" s="265" t="s">
        <v>4419</v>
      </c>
      <c r="F123" s="264" t="s">
        <v>4434</v>
      </c>
      <c r="G123" s="206">
        <v>300000</v>
      </c>
      <c r="H123" s="206">
        <v>0</v>
      </c>
    </row>
    <row r="124" spans="1:8" ht="30.75">
      <c r="A124" s="286">
        <v>120</v>
      </c>
      <c r="B124" s="211" t="s">
        <v>4421</v>
      </c>
      <c r="C124" s="259" t="s">
        <v>4416</v>
      </c>
      <c r="D124" s="259" t="s">
        <v>4433</v>
      </c>
      <c r="E124" s="265" t="s">
        <v>4419</v>
      </c>
      <c r="F124" s="264" t="s">
        <v>4432</v>
      </c>
      <c r="G124" s="206">
        <v>300000</v>
      </c>
      <c r="H124" s="206">
        <v>0</v>
      </c>
    </row>
    <row r="125" spans="1:8" ht="60.75">
      <c r="A125" s="286">
        <v>121</v>
      </c>
      <c r="B125" s="211" t="s">
        <v>4421</v>
      </c>
      <c r="C125" s="259" t="s">
        <v>4416</v>
      </c>
      <c r="D125" s="259" t="s">
        <v>4431</v>
      </c>
      <c r="E125" s="262" t="s">
        <v>4419</v>
      </c>
      <c r="F125" s="263" t="s">
        <v>4430</v>
      </c>
      <c r="G125" s="206">
        <v>250000</v>
      </c>
      <c r="H125" s="206">
        <v>0</v>
      </c>
    </row>
    <row r="126" spans="1:8" ht="45.75">
      <c r="A126" s="286">
        <v>122</v>
      </c>
      <c r="B126" s="211" t="s">
        <v>4421</v>
      </c>
      <c r="C126" s="259" t="s">
        <v>4416</v>
      </c>
      <c r="D126" s="259" t="s">
        <v>4429</v>
      </c>
      <c r="E126" s="262" t="s">
        <v>4419</v>
      </c>
      <c r="F126" s="260" t="s">
        <v>4428</v>
      </c>
      <c r="G126" s="206">
        <v>150000</v>
      </c>
      <c r="H126" s="206">
        <v>0</v>
      </c>
    </row>
    <row r="127" spans="1:8" ht="45.75">
      <c r="A127" s="286">
        <v>123</v>
      </c>
      <c r="B127" s="211" t="s">
        <v>4421</v>
      </c>
      <c r="C127" s="259" t="s">
        <v>4416</v>
      </c>
      <c r="D127" s="259" t="s">
        <v>4427</v>
      </c>
      <c r="E127" s="262" t="s">
        <v>4419</v>
      </c>
      <c r="F127" s="260" t="s">
        <v>4426</v>
      </c>
      <c r="G127" s="206">
        <v>250000</v>
      </c>
      <c r="H127" s="206">
        <v>0</v>
      </c>
    </row>
    <row r="128" spans="1:8" ht="60.75">
      <c r="A128" s="286">
        <v>124</v>
      </c>
      <c r="B128" s="211" t="s">
        <v>4421</v>
      </c>
      <c r="C128" s="259" t="s">
        <v>4416</v>
      </c>
      <c r="D128" s="259" t="s">
        <v>4425</v>
      </c>
      <c r="E128" s="262" t="s">
        <v>4419</v>
      </c>
      <c r="F128" s="260" t="s">
        <v>4424</v>
      </c>
      <c r="G128" s="206">
        <v>250000</v>
      </c>
      <c r="H128" s="206">
        <v>0</v>
      </c>
    </row>
    <row r="129" spans="1:8" ht="30.75">
      <c r="A129" s="286">
        <v>125</v>
      </c>
      <c r="B129" s="211" t="s">
        <v>4421</v>
      </c>
      <c r="C129" s="259" t="s">
        <v>4416</v>
      </c>
      <c r="D129" s="259" t="s">
        <v>4423</v>
      </c>
      <c r="E129" s="262" t="s">
        <v>4419</v>
      </c>
      <c r="F129" s="260" t="s">
        <v>4422</v>
      </c>
      <c r="G129" s="206">
        <v>250000</v>
      </c>
      <c r="H129" s="206">
        <v>0</v>
      </c>
    </row>
    <row r="130" spans="1:8" ht="30.75">
      <c r="A130" s="286">
        <v>126</v>
      </c>
      <c r="B130" s="211" t="s">
        <v>4421</v>
      </c>
      <c r="C130" s="259" t="s">
        <v>4416</v>
      </c>
      <c r="D130" s="259" t="s">
        <v>4420</v>
      </c>
      <c r="E130" s="261" t="s">
        <v>4419</v>
      </c>
      <c r="F130" s="260" t="s">
        <v>4418</v>
      </c>
      <c r="G130" s="206">
        <v>250000</v>
      </c>
      <c r="H130" s="206">
        <v>0</v>
      </c>
    </row>
    <row r="131" spans="1:8" ht="15.75">
      <c r="A131" s="286">
        <v>127</v>
      </c>
      <c r="B131" s="211" t="s">
        <v>4417</v>
      </c>
      <c r="C131" s="259" t="s">
        <v>4416</v>
      </c>
      <c r="D131" s="258" t="s">
        <v>2071</v>
      </c>
      <c r="E131" s="257" t="s">
        <v>4415</v>
      </c>
      <c r="F131" s="256" t="s">
        <v>4414</v>
      </c>
      <c r="G131" s="206">
        <v>250000</v>
      </c>
      <c r="H131" s="206">
        <v>0</v>
      </c>
    </row>
    <row r="132" spans="1:8" ht="15.75">
      <c r="A132" s="286">
        <v>128</v>
      </c>
      <c r="B132" s="211" t="s">
        <v>4413</v>
      </c>
      <c r="C132" s="253" t="s">
        <v>4370</v>
      </c>
      <c r="D132" s="253">
        <v>330230001</v>
      </c>
      <c r="E132" s="255" t="s">
        <v>4412</v>
      </c>
      <c r="F132" s="254" t="s">
        <v>4411</v>
      </c>
      <c r="G132" s="206">
        <v>317500</v>
      </c>
      <c r="H132" s="206">
        <v>232500</v>
      </c>
    </row>
    <row r="133" spans="1:8" ht="15.75">
      <c r="A133" s="286">
        <v>129</v>
      </c>
      <c r="B133" s="211" t="s">
        <v>4410</v>
      </c>
      <c r="C133" s="253" t="s">
        <v>4370</v>
      </c>
      <c r="D133" s="253">
        <v>330350127</v>
      </c>
      <c r="E133" s="255" t="s">
        <v>4409</v>
      </c>
      <c r="F133" s="254" t="s">
        <v>4408</v>
      </c>
      <c r="G133" s="206">
        <v>119340</v>
      </c>
      <c r="H133" s="206">
        <v>145860</v>
      </c>
    </row>
    <row r="134" spans="1:8" ht="45">
      <c r="A134" s="286">
        <v>130</v>
      </c>
      <c r="B134" s="211" t="s">
        <v>4407</v>
      </c>
      <c r="C134" s="253" t="s">
        <v>4370</v>
      </c>
      <c r="D134" s="253">
        <v>330140148</v>
      </c>
      <c r="E134" s="255" t="s">
        <v>4406</v>
      </c>
      <c r="F134" s="254" t="s">
        <v>4405</v>
      </c>
      <c r="G134" s="206">
        <v>320000</v>
      </c>
      <c r="H134" s="206">
        <v>1155350</v>
      </c>
    </row>
    <row r="135" spans="1:8" ht="45">
      <c r="A135" s="286">
        <v>131</v>
      </c>
      <c r="B135" s="211" t="s">
        <v>4404</v>
      </c>
      <c r="C135" s="253" t="s">
        <v>4370</v>
      </c>
      <c r="D135" s="253">
        <v>330320175</v>
      </c>
      <c r="E135" s="255" t="s">
        <v>4403</v>
      </c>
      <c r="F135" s="254" t="s">
        <v>4402</v>
      </c>
      <c r="G135" s="206">
        <v>1000000</v>
      </c>
      <c r="H135" s="206">
        <v>0</v>
      </c>
    </row>
    <row r="136" spans="1:8" ht="30">
      <c r="A136" s="286">
        <v>132</v>
      </c>
      <c r="B136" s="211" t="s">
        <v>4401</v>
      </c>
      <c r="C136" s="253" t="s">
        <v>4370</v>
      </c>
      <c r="D136" s="253">
        <v>330430123</v>
      </c>
      <c r="E136" s="255" t="s">
        <v>4400</v>
      </c>
      <c r="F136" s="254" t="s">
        <v>4399</v>
      </c>
      <c r="G136" s="206">
        <v>256870</v>
      </c>
      <c r="H136" s="206">
        <v>45331</v>
      </c>
    </row>
    <row r="137" spans="1:8" ht="30">
      <c r="A137" s="286">
        <v>133</v>
      </c>
      <c r="B137" s="211" t="s">
        <v>4398</v>
      </c>
      <c r="C137" s="253" t="s">
        <v>4370</v>
      </c>
      <c r="D137" s="253">
        <v>330050141</v>
      </c>
      <c r="E137" s="255" t="s">
        <v>4397</v>
      </c>
      <c r="F137" s="254" t="s">
        <v>4394</v>
      </c>
      <c r="G137" s="206">
        <v>231625</v>
      </c>
      <c r="H137" s="206">
        <v>40875</v>
      </c>
    </row>
    <row r="138" spans="1:8" ht="30">
      <c r="A138" s="286">
        <v>134</v>
      </c>
      <c r="B138" s="211" t="s">
        <v>4396</v>
      </c>
      <c r="C138" s="253" t="s">
        <v>4370</v>
      </c>
      <c r="D138" s="253">
        <v>330040140</v>
      </c>
      <c r="E138" s="255" t="s">
        <v>4395</v>
      </c>
      <c r="F138" s="254" t="s">
        <v>4394</v>
      </c>
      <c r="G138" s="206">
        <v>100000</v>
      </c>
      <c r="H138" s="206">
        <v>104724</v>
      </c>
    </row>
    <row r="139" spans="1:8" ht="30">
      <c r="A139" s="286">
        <v>135</v>
      </c>
      <c r="B139" s="211" t="s">
        <v>4393</v>
      </c>
      <c r="C139" s="253" t="s">
        <v>4370</v>
      </c>
      <c r="D139" s="253">
        <v>330160018</v>
      </c>
      <c r="E139" s="255" t="s">
        <v>4392</v>
      </c>
      <c r="F139" s="254" t="s">
        <v>4391</v>
      </c>
      <c r="G139" s="206">
        <v>450000</v>
      </c>
      <c r="H139" s="206">
        <v>0</v>
      </c>
    </row>
    <row r="140" spans="1:8" ht="30">
      <c r="A140" s="286">
        <v>136</v>
      </c>
      <c r="B140" s="211" t="s">
        <v>4390</v>
      </c>
      <c r="C140" s="253" t="s">
        <v>4370</v>
      </c>
      <c r="D140" s="253">
        <v>330390098</v>
      </c>
      <c r="E140" s="255" t="s">
        <v>4389</v>
      </c>
      <c r="F140" s="254" t="s">
        <v>4388</v>
      </c>
      <c r="G140" s="206">
        <v>150000</v>
      </c>
      <c r="H140" s="206">
        <v>150000</v>
      </c>
    </row>
    <row r="141" spans="1:8" ht="15.75">
      <c r="A141" s="286">
        <v>137</v>
      </c>
      <c r="B141" s="211" t="s">
        <v>4387</v>
      </c>
      <c r="C141" s="253" t="s">
        <v>4370</v>
      </c>
      <c r="D141" s="253">
        <v>330020080</v>
      </c>
      <c r="E141" s="255" t="s">
        <v>4386</v>
      </c>
      <c r="F141" s="254" t="s">
        <v>1912</v>
      </c>
      <c r="G141" s="206">
        <v>31120</v>
      </c>
      <c r="H141" s="206">
        <v>62780</v>
      </c>
    </row>
    <row r="142" spans="1:8" ht="30">
      <c r="A142" s="286">
        <v>138</v>
      </c>
      <c r="B142" s="211" t="s">
        <v>4385</v>
      </c>
      <c r="C142" s="253" t="s">
        <v>4370</v>
      </c>
      <c r="D142" s="252">
        <v>330270106</v>
      </c>
      <c r="E142" s="251" t="s">
        <v>4384</v>
      </c>
      <c r="F142" s="250" t="s">
        <v>1912</v>
      </c>
      <c r="G142" s="206">
        <v>170000</v>
      </c>
      <c r="H142" s="206">
        <v>30000</v>
      </c>
    </row>
    <row r="143" spans="1:8" ht="45">
      <c r="A143" s="286">
        <v>139</v>
      </c>
      <c r="B143" s="211" t="s">
        <v>4383</v>
      </c>
      <c r="C143" s="253" t="s">
        <v>4370</v>
      </c>
      <c r="D143" s="252">
        <v>330480086</v>
      </c>
      <c r="E143" s="251" t="s">
        <v>4382</v>
      </c>
      <c r="F143" s="250" t="s">
        <v>1915</v>
      </c>
      <c r="G143" s="206">
        <v>195500</v>
      </c>
      <c r="H143" s="206">
        <v>34500</v>
      </c>
    </row>
    <row r="144" spans="1:8" ht="30">
      <c r="A144" s="286">
        <v>140</v>
      </c>
      <c r="B144" s="211" t="s">
        <v>4381</v>
      </c>
      <c r="C144" s="253" t="s">
        <v>4370</v>
      </c>
      <c r="D144" s="252">
        <v>330320137</v>
      </c>
      <c r="E144" s="251" t="s">
        <v>4380</v>
      </c>
      <c r="F144" s="250" t="s">
        <v>1915</v>
      </c>
      <c r="G144" s="206">
        <v>280000</v>
      </c>
      <c r="H144" s="206">
        <v>55000</v>
      </c>
    </row>
    <row r="145" spans="1:8" ht="30">
      <c r="A145" s="286">
        <v>141</v>
      </c>
      <c r="B145" s="211" t="s">
        <v>4379</v>
      </c>
      <c r="C145" s="253" t="s">
        <v>4370</v>
      </c>
      <c r="D145" s="252">
        <v>330440041</v>
      </c>
      <c r="E145" s="251" t="s">
        <v>4378</v>
      </c>
      <c r="F145" s="250" t="s">
        <v>4377</v>
      </c>
      <c r="G145" s="206">
        <v>1000000</v>
      </c>
      <c r="H145" s="206">
        <v>180750</v>
      </c>
    </row>
    <row r="146" spans="1:8" ht="30">
      <c r="A146" s="286">
        <v>142</v>
      </c>
      <c r="B146" s="211" t="s">
        <v>4376</v>
      </c>
      <c r="C146" s="253" t="s">
        <v>4370</v>
      </c>
      <c r="D146" s="252" t="s">
        <v>4375</v>
      </c>
      <c r="E146" s="251" t="s">
        <v>4374</v>
      </c>
      <c r="F146" s="250" t="s">
        <v>1915</v>
      </c>
      <c r="G146" s="206">
        <v>143178.71</v>
      </c>
      <c r="H146" s="206">
        <v>25266.85</v>
      </c>
    </row>
    <row r="147" spans="1:8" ht="15.75">
      <c r="A147" s="286">
        <v>143</v>
      </c>
      <c r="B147" s="211" t="s">
        <v>4373</v>
      </c>
      <c r="C147" s="253" t="s">
        <v>4370</v>
      </c>
      <c r="D147" s="252">
        <v>330280101</v>
      </c>
      <c r="E147" s="251" t="s">
        <v>4372</v>
      </c>
      <c r="F147" s="250" t="s">
        <v>1915</v>
      </c>
      <c r="G147" s="206">
        <v>96000</v>
      </c>
      <c r="H147" s="206">
        <v>24000</v>
      </c>
    </row>
    <row r="148" spans="1:8" ht="15.75">
      <c r="A148" s="286">
        <v>144</v>
      </c>
      <c r="B148" s="211" t="s">
        <v>4371</v>
      </c>
      <c r="C148" s="253" t="s">
        <v>4370</v>
      </c>
      <c r="D148" s="252">
        <v>330220123</v>
      </c>
      <c r="E148" s="251" t="s">
        <v>4369</v>
      </c>
      <c r="F148" s="250" t="s">
        <v>1915</v>
      </c>
      <c r="G148" s="206">
        <v>81795.5</v>
      </c>
      <c r="H148" s="206">
        <v>14434.5</v>
      </c>
    </row>
    <row r="149" spans="1:8" ht="60">
      <c r="A149" s="286">
        <v>145</v>
      </c>
      <c r="B149" s="211" t="s">
        <v>4288</v>
      </c>
      <c r="C149" s="218" t="s">
        <v>4261</v>
      </c>
      <c r="D149" s="234" t="s">
        <v>4368</v>
      </c>
      <c r="E149" s="211" t="s">
        <v>4367</v>
      </c>
      <c r="F149" s="246" t="s">
        <v>4347</v>
      </c>
      <c r="G149" s="206">
        <v>890000</v>
      </c>
      <c r="H149" s="206">
        <v>0</v>
      </c>
    </row>
    <row r="150" spans="1:8" ht="30">
      <c r="A150" s="286">
        <v>146</v>
      </c>
      <c r="B150" s="211" t="s">
        <v>4291</v>
      </c>
      <c r="C150" s="218" t="s">
        <v>4261</v>
      </c>
      <c r="D150" s="234" t="s">
        <v>4366</v>
      </c>
      <c r="E150" s="233" t="s">
        <v>4365</v>
      </c>
      <c r="F150" s="235" t="s">
        <v>4355</v>
      </c>
      <c r="G150" s="206">
        <v>260000</v>
      </c>
      <c r="H150" s="206">
        <v>0</v>
      </c>
    </row>
    <row r="151" spans="1:8" ht="30">
      <c r="A151" s="286">
        <v>147</v>
      </c>
      <c r="B151" s="211" t="s">
        <v>4291</v>
      </c>
      <c r="C151" s="218" t="s">
        <v>4261</v>
      </c>
      <c r="D151" s="234" t="s">
        <v>4364</v>
      </c>
      <c r="E151" s="233" t="s">
        <v>4363</v>
      </c>
      <c r="F151" s="235" t="s">
        <v>4355</v>
      </c>
      <c r="G151" s="206">
        <v>166555.84</v>
      </c>
      <c r="H151" s="206">
        <v>0</v>
      </c>
    </row>
    <row r="152" spans="1:8" ht="30">
      <c r="A152" s="286">
        <v>148</v>
      </c>
      <c r="B152" s="211" t="s">
        <v>4262</v>
      </c>
      <c r="C152" s="218" t="s">
        <v>4261</v>
      </c>
      <c r="D152" s="249" t="s">
        <v>4362</v>
      </c>
      <c r="E152" s="248" t="s">
        <v>4361</v>
      </c>
      <c r="F152" s="247" t="s">
        <v>4360</v>
      </c>
      <c r="G152" s="206">
        <v>200000</v>
      </c>
      <c r="H152" s="206">
        <v>0</v>
      </c>
    </row>
    <row r="153" spans="1:8" ht="45">
      <c r="A153" s="286">
        <v>149</v>
      </c>
      <c r="B153" s="211" t="s">
        <v>4288</v>
      </c>
      <c r="C153" s="218" t="s">
        <v>4261</v>
      </c>
      <c r="D153" s="234" t="s">
        <v>4359</v>
      </c>
      <c r="E153" s="211" t="s">
        <v>4358</v>
      </c>
      <c r="F153" s="246" t="s">
        <v>4347</v>
      </c>
      <c r="G153" s="206">
        <v>670000</v>
      </c>
      <c r="H153" s="206">
        <v>0</v>
      </c>
    </row>
    <row r="154" spans="1:8" ht="45">
      <c r="A154" s="286">
        <v>150</v>
      </c>
      <c r="B154" s="211" t="s">
        <v>4291</v>
      </c>
      <c r="C154" s="218" t="s">
        <v>4261</v>
      </c>
      <c r="D154" s="234" t="s">
        <v>4357</v>
      </c>
      <c r="E154" s="244" t="s">
        <v>4356</v>
      </c>
      <c r="F154" s="235" t="s">
        <v>4355</v>
      </c>
      <c r="G154" s="206">
        <v>350000</v>
      </c>
      <c r="H154" s="206">
        <v>0</v>
      </c>
    </row>
    <row r="155" spans="1:8" ht="60">
      <c r="A155" s="286">
        <v>151</v>
      </c>
      <c r="B155" s="211" t="s">
        <v>4288</v>
      </c>
      <c r="C155" s="218" t="s">
        <v>4261</v>
      </c>
      <c r="D155" s="234" t="s">
        <v>4354</v>
      </c>
      <c r="E155" s="211" t="s">
        <v>4353</v>
      </c>
      <c r="F155" s="246" t="s">
        <v>4347</v>
      </c>
      <c r="G155" s="206">
        <v>470000</v>
      </c>
      <c r="H155" s="206">
        <v>0</v>
      </c>
    </row>
    <row r="156" spans="1:8" ht="30">
      <c r="A156" s="286">
        <v>152</v>
      </c>
      <c r="B156" s="211" t="s">
        <v>4305</v>
      </c>
      <c r="C156" s="218" t="s">
        <v>4261</v>
      </c>
      <c r="D156" s="234" t="s">
        <v>4352</v>
      </c>
      <c r="E156" s="233" t="s">
        <v>4351</v>
      </c>
      <c r="F156" s="235" t="s">
        <v>4302</v>
      </c>
      <c r="G156" s="206">
        <v>149148.28</v>
      </c>
      <c r="H156" s="206">
        <v>0</v>
      </c>
    </row>
    <row r="157" spans="1:8" ht="45">
      <c r="A157" s="286">
        <v>153</v>
      </c>
      <c r="B157" s="211" t="s">
        <v>4316</v>
      </c>
      <c r="C157" s="218" t="s">
        <v>4261</v>
      </c>
      <c r="D157" s="234" t="s">
        <v>4315</v>
      </c>
      <c r="E157" s="244" t="s">
        <v>4314</v>
      </c>
      <c r="F157" s="235" t="s">
        <v>4350</v>
      </c>
      <c r="G157" s="206">
        <v>89148.28</v>
      </c>
      <c r="H157" s="206">
        <v>0</v>
      </c>
    </row>
    <row r="158" spans="1:8" ht="45">
      <c r="A158" s="286">
        <v>154</v>
      </c>
      <c r="B158" s="211" t="s">
        <v>4288</v>
      </c>
      <c r="C158" s="218" t="s">
        <v>4261</v>
      </c>
      <c r="D158" s="234" t="s">
        <v>4349</v>
      </c>
      <c r="E158" s="211" t="s">
        <v>4348</v>
      </c>
      <c r="F158" s="246" t="s">
        <v>4347</v>
      </c>
      <c r="G158" s="206">
        <v>800000</v>
      </c>
      <c r="H158" s="206">
        <v>200000</v>
      </c>
    </row>
    <row r="159" spans="1:8" ht="45.75">
      <c r="A159" s="286">
        <v>155</v>
      </c>
      <c r="B159" s="211" t="s">
        <v>4346</v>
      </c>
      <c r="C159" s="218" t="s">
        <v>4261</v>
      </c>
      <c r="D159" s="234" t="s">
        <v>4345</v>
      </c>
      <c r="E159" s="233" t="s">
        <v>4344</v>
      </c>
      <c r="F159" s="245" t="s">
        <v>4258</v>
      </c>
      <c r="G159" s="206">
        <v>116000</v>
      </c>
      <c r="H159" s="206">
        <v>0</v>
      </c>
    </row>
    <row r="160" spans="1:8" ht="60">
      <c r="A160" s="286">
        <v>156</v>
      </c>
      <c r="B160" s="211" t="s">
        <v>4288</v>
      </c>
      <c r="C160" s="218" t="s">
        <v>4261</v>
      </c>
      <c r="D160" s="234" t="s">
        <v>4343</v>
      </c>
      <c r="E160" s="211" t="s">
        <v>4342</v>
      </c>
      <c r="F160" s="242" t="s">
        <v>4341</v>
      </c>
      <c r="G160" s="206">
        <v>350000</v>
      </c>
      <c r="H160" s="206">
        <v>0</v>
      </c>
    </row>
    <row r="161" spans="1:8" ht="60">
      <c r="A161" s="286">
        <v>157</v>
      </c>
      <c r="B161" s="211" t="s">
        <v>4288</v>
      </c>
      <c r="C161" s="218" t="s">
        <v>4261</v>
      </c>
      <c r="D161" s="234" t="s">
        <v>4340</v>
      </c>
      <c r="E161" s="211" t="s">
        <v>4339</v>
      </c>
      <c r="F161" s="242" t="s">
        <v>4292</v>
      </c>
      <c r="G161" s="206">
        <v>200000</v>
      </c>
      <c r="H161" s="206">
        <v>0</v>
      </c>
    </row>
    <row r="162" spans="1:8" ht="45">
      <c r="A162" s="286">
        <v>158</v>
      </c>
      <c r="B162" s="211" t="s">
        <v>4280</v>
      </c>
      <c r="C162" s="218" t="s">
        <v>4261</v>
      </c>
      <c r="D162" s="234" t="s">
        <v>4279</v>
      </c>
      <c r="E162" s="244" t="s">
        <v>4278</v>
      </c>
      <c r="F162" s="235" t="s">
        <v>4338</v>
      </c>
      <c r="G162" s="206">
        <v>56491.89</v>
      </c>
      <c r="H162" s="206">
        <v>0</v>
      </c>
    </row>
    <row r="163" spans="1:8" ht="15.75">
      <c r="A163" s="286">
        <v>159</v>
      </c>
      <c r="B163" s="211" t="s">
        <v>4291</v>
      </c>
      <c r="C163" s="218" t="s">
        <v>4261</v>
      </c>
      <c r="D163" s="234" t="s">
        <v>4337</v>
      </c>
      <c r="E163" s="233" t="s">
        <v>4336</v>
      </c>
      <c r="F163" s="235" t="s">
        <v>4144</v>
      </c>
      <c r="G163" s="206">
        <v>210000</v>
      </c>
      <c r="H163" s="206">
        <v>0</v>
      </c>
    </row>
    <row r="164" spans="1:8" ht="45.75">
      <c r="A164" s="286">
        <v>160</v>
      </c>
      <c r="B164" s="211" t="s">
        <v>4335</v>
      </c>
      <c r="C164" s="218" t="s">
        <v>4261</v>
      </c>
      <c r="D164" s="234" t="s">
        <v>4334</v>
      </c>
      <c r="E164" s="236" t="s">
        <v>4333</v>
      </c>
      <c r="F164" s="235" t="s">
        <v>4258</v>
      </c>
      <c r="G164" s="206">
        <v>350000</v>
      </c>
      <c r="H164" s="206">
        <v>120000</v>
      </c>
    </row>
    <row r="165" spans="1:8" ht="45">
      <c r="A165" s="286">
        <v>161</v>
      </c>
      <c r="B165" s="211" t="s">
        <v>4288</v>
      </c>
      <c r="C165" s="218" t="s">
        <v>4261</v>
      </c>
      <c r="D165" s="234" t="s">
        <v>4332</v>
      </c>
      <c r="E165" s="211" t="s">
        <v>4331</v>
      </c>
      <c r="F165" s="242" t="s">
        <v>4292</v>
      </c>
      <c r="G165" s="206">
        <v>620000</v>
      </c>
      <c r="H165" s="206">
        <v>0</v>
      </c>
    </row>
    <row r="166" spans="1:8" ht="90">
      <c r="A166" s="286">
        <v>162</v>
      </c>
      <c r="B166" s="211" t="s">
        <v>4330</v>
      </c>
      <c r="C166" s="218" t="s">
        <v>4261</v>
      </c>
      <c r="D166" s="234" t="s">
        <v>4329</v>
      </c>
      <c r="E166" s="211" t="s">
        <v>4328</v>
      </c>
      <c r="F166" s="235" t="s">
        <v>4327</v>
      </c>
      <c r="G166" s="206">
        <v>160000</v>
      </c>
      <c r="H166" s="206">
        <v>0</v>
      </c>
    </row>
    <row r="167" spans="1:8" ht="30">
      <c r="A167" s="286">
        <v>163</v>
      </c>
      <c r="B167" s="211" t="s">
        <v>4291</v>
      </c>
      <c r="C167" s="218" t="s">
        <v>4261</v>
      </c>
      <c r="D167" s="234" t="s">
        <v>4326</v>
      </c>
      <c r="E167" s="233" t="s">
        <v>4325</v>
      </c>
      <c r="F167" s="235" t="s">
        <v>4144</v>
      </c>
      <c r="G167" s="206">
        <v>210000</v>
      </c>
      <c r="H167" s="206">
        <v>0</v>
      </c>
    </row>
    <row r="168" spans="1:8" ht="30">
      <c r="A168" s="286">
        <v>164</v>
      </c>
      <c r="B168" s="211" t="s">
        <v>4284</v>
      </c>
      <c r="C168" s="218" t="s">
        <v>4261</v>
      </c>
      <c r="D168" s="234" t="s">
        <v>4324</v>
      </c>
      <c r="E168" s="236" t="s">
        <v>4282</v>
      </c>
      <c r="F168" s="235" t="s">
        <v>4323</v>
      </c>
      <c r="G168" s="206">
        <v>56491.89</v>
      </c>
      <c r="H168" s="206">
        <v>0</v>
      </c>
    </row>
    <row r="169" spans="1:8" ht="45">
      <c r="A169" s="286">
        <v>165</v>
      </c>
      <c r="B169" s="211" t="s">
        <v>4288</v>
      </c>
      <c r="C169" s="218" t="s">
        <v>4261</v>
      </c>
      <c r="D169" s="234" t="s">
        <v>4322</v>
      </c>
      <c r="E169" s="211" t="s">
        <v>4321</v>
      </c>
      <c r="F169" s="242" t="s">
        <v>4292</v>
      </c>
      <c r="G169" s="206">
        <v>450000</v>
      </c>
      <c r="H169" s="206">
        <v>0</v>
      </c>
    </row>
    <row r="170" spans="1:8" ht="75">
      <c r="A170" s="286">
        <v>166</v>
      </c>
      <c r="B170" s="211" t="s">
        <v>4320</v>
      </c>
      <c r="C170" s="218" t="s">
        <v>4261</v>
      </c>
      <c r="D170" s="234" t="s">
        <v>4319</v>
      </c>
      <c r="E170" s="211" t="s">
        <v>4318</v>
      </c>
      <c r="F170" s="235" t="s">
        <v>4317</v>
      </c>
      <c r="G170" s="206">
        <v>100000</v>
      </c>
      <c r="H170" s="206">
        <v>0</v>
      </c>
    </row>
    <row r="171" spans="1:8" ht="45">
      <c r="A171" s="286">
        <v>167</v>
      </c>
      <c r="B171" s="211" t="s">
        <v>4316</v>
      </c>
      <c r="C171" s="218" t="s">
        <v>4261</v>
      </c>
      <c r="D171" s="234" t="s">
        <v>4315</v>
      </c>
      <c r="E171" s="233" t="s">
        <v>4314</v>
      </c>
      <c r="F171" s="243" t="s">
        <v>4313</v>
      </c>
      <c r="G171" s="206">
        <v>112983.79</v>
      </c>
      <c r="H171" s="206">
        <v>0</v>
      </c>
    </row>
    <row r="172" spans="1:8" ht="30">
      <c r="A172" s="286">
        <v>168</v>
      </c>
      <c r="B172" s="211" t="s">
        <v>4262</v>
      </c>
      <c r="C172" s="218" t="s">
        <v>4261</v>
      </c>
      <c r="D172" s="234" t="s">
        <v>4312</v>
      </c>
      <c r="E172" s="233" t="s">
        <v>4311</v>
      </c>
      <c r="F172" s="235" t="s">
        <v>4266</v>
      </c>
      <c r="G172" s="206">
        <v>220000</v>
      </c>
      <c r="H172" s="206">
        <v>0</v>
      </c>
    </row>
    <row r="173" spans="1:8" ht="45">
      <c r="A173" s="286">
        <v>169</v>
      </c>
      <c r="B173" s="211" t="s">
        <v>4288</v>
      </c>
      <c r="C173" s="218" t="s">
        <v>4261</v>
      </c>
      <c r="D173" s="234" t="s">
        <v>4310</v>
      </c>
      <c r="E173" s="211" t="s">
        <v>4309</v>
      </c>
      <c r="F173" s="242" t="s">
        <v>4292</v>
      </c>
      <c r="G173" s="206">
        <v>630000</v>
      </c>
      <c r="H173" s="206">
        <v>0</v>
      </c>
    </row>
    <row r="174" spans="1:8" ht="90">
      <c r="A174" s="286">
        <v>170</v>
      </c>
      <c r="B174" s="211" t="s">
        <v>4273</v>
      </c>
      <c r="C174" s="218" t="s">
        <v>4261</v>
      </c>
      <c r="D174" s="234" t="s">
        <v>4308</v>
      </c>
      <c r="E174" s="237" t="s">
        <v>4307</v>
      </c>
      <c r="F174" s="235" t="s">
        <v>4306</v>
      </c>
      <c r="G174" s="206">
        <v>400000</v>
      </c>
      <c r="H174" s="206">
        <v>0</v>
      </c>
    </row>
    <row r="175" spans="1:8" ht="30">
      <c r="A175" s="286">
        <v>171</v>
      </c>
      <c r="B175" s="211" t="s">
        <v>4305</v>
      </c>
      <c r="C175" s="218" t="s">
        <v>4261</v>
      </c>
      <c r="D175" s="234" t="s">
        <v>4304</v>
      </c>
      <c r="E175" s="233" t="s">
        <v>4303</v>
      </c>
      <c r="F175" s="235" t="s">
        <v>4302</v>
      </c>
      <c r="G175" s="206">
        <v>112983.79</v>
      </c>
      <c r="H175" s="206">
        <v>0</v>
      </c>
    </row>
    <row r="176" spans="1:8" ht="30">
      <c r="A176" s="286">
        <v>172</v>
      </c>
      <c r="B176" s="211" t="s">
        <v>4301</v>
      </c>
      <c r="C176" s="218" t="s">
        <v>4261</v>
      </c>
      <c r="D176" s="234" t="s">
        <v>4300</v>
      </c>
      <c r="E176" s="233" t="s">
        <v>4299</v>
      </c>
      <c r="F176" s="235" t="s">
        <v>4266</v>
      </c>
      <c r="G176" s="206">
        <v>200000</v>
      </c>
      <c r="H176" s="206">
        <v>0</v>
      </c>
    </row>
    <row r="177" spans="1:8" ht="45">
      <c r="A177" s="286">
        <v>173</v>
      </c>
      <c r="B177" s="211" t="s">
        <v>4288</v>
      </c>
      <c r="C177" s="218" t="s">
        <v>4261</v>
      </c>
      <c r="D177" s="234" t="s">
        <v>4298</v>
      </c>
      <c r="E177" s="211" t="s">
        <v>4297</v>
      </c>
      <c r="F177" s="242" t="s">
        <v>4292</v>
      </c>
      <c r="G177" s="206">
        <v>170000</v>
      </c>
      <c r="H177" s="206">
        <v>0</v>
      </c>
    </row>
    <row r="178" spans="1:8" ht="15.75">
      <c r="A178" s="286">
        <v>174</v>
      </c>
      <c r="B178" s="211" t="s">
        <v>4291</v>
      </c>
      <c r="C178" s="218" t="s">
        <v>4261</v>
      </c>
      <c r="D178" s="234" t="s">
        <v>4296</v>
      </c>
      <c r="E178" s="233" t="s">
        <v>4295</v>
      </c>
      <c r="F178" s="235" t="s">
        <v>4144</v>
      </c>
      <c r="G178" s="206">
        <v>210000</v>
      </c>
      <c r="H178" s="206">
        <v>0</v>
      </c>
    </row>
    <row r="179" spans="1:8" ht="30">
      <c r="A179" s="286">
        <v>175</v>
      </c>
      <c r="B179" s="211" t="s">
        <v>4269</v>
      </c>
      <c r="C179" s="218" t="s">
        <v>4261</v>
      </c>
      <c r="D179" s="234" t="s">
        <v>4268</v>
      </c>
      <c r="E179" s="233" t="s">
        <v>4294</v>
      </c>
      <c r="F179" s="235" t="s">
        <v>4266</v>
      </c>
      <c r="G179" s="206">
        <v>257000</v>
      </c>
      <c r="H179" s="206">
        <v>0</v>
      </c>
    </row>
    <row r="180" spans="1:8" ht="60">
      <c r="A180" s="286">
        <v>176</v>
      </c>
      <c r="B180" s="211" t="s">
        <v>4288</v>
      </c>
      <c r="C180" s="218" t="s">
        <v>4261</v>
      </c>
      <c r="D180" s="211">
        <v>390150223</v>
      </c>
      <c r="E180" s="211" t="s">
        <v>4293</v>
      </c>
      <c r="F180" s="241" t="s">
        <v>4292</v>
      </c>
      <c r="G180" s="206">
        <v>200000</v>
      </c>
      <c r="H180" s="206">
        <v>0</v>
      </c>
    </row>
    <row r="181" spans="1:8" ht="15.75">
      <c r="A181" s="286">
        <v>177</v>
      </c>
      <c r="B181" s="211" t="s">
        <v>4291</v>
      </c>
      <c r="C181" s="218" t="s">
        <v>4261</v>
      </c>
      <c r="D181" s="234" t="s">
        <v>4290</v>
      </c>
      <c r="E181" s="233" t="s">
        <v>4289</v>
      </c>
      <c r="F181" s="235" t="s">
        <v>4144</v>
      </c>
      <c r="G181" s="206">
        <v>217378.41</v>
      </c>
      <c r="H181" s="206">
        <v>0</v>
      </c>
    </row>
    <row r="182" spans="1:8" ht="135.75">
      <c r="A182" s="286">
        <v>178</v>
      </c>
      <c r="B182" s="211" t="s">
        <v>4288</v>
      </c>
      <c r="C182" s="218" t="s">
        <v>4261</v>
      </c>
      <c r="D182" s="240" t="s">
        <v>4287</v>
      </c>
      <c r="E182" s="239" t="s">
        <v>4286</v>
      </c>
      <c r="F182" s="238" t="s">
        <v>4285</v>
      </c>
      <c r="G182" s="206">
        <v>200000</v>
      </c>
      <c r="H182" s="206">
        <v>0</v>
      </c>
    </row>
    <row r="183" spans="1:8" ht="30">
      <c r="A183" s="286">
        <v>179</v>
      </c>
      <c r="B183" s="211" t="s">
        <v>4284</v>
      </c>
      <c r="C183" s="218" t="s">
        <v>4261</v>
      </c>
      <c r="D183" s="234" t="s">
        <v>4283</v>
      </c>
      <c r="E183" s="233" t="s">
        <v>4282</v>
      </c>
      <c r="F183" s="235" t="s">
        <v>4281</v>
      </c>
      <c r="G183" s="206">
        <v>56491.89</v>
      </c>
      <c r="H183" s="206">
        <v>0</v>
      </c>
    </row>
    <row r="184" spans="1:8" ht="45">
      <c r="A184" s="286">
        <v>180</v>
      </c>
      <c r="B184" s="211" t="s">
        <v>4280</v>
      </c>
      <c r="C184" s="218" t="s">
        <v>4261</v>
      </c>
      <c r="D184" s="234" t="s">
        <v>4279</v>
      </c>
      <c r="E184" s="236" t="s">
        <v>4278</v>
      </c>
      <c r="F184" s="235" t="s">
        <v>4277</v>
      </c>
      <c r="G184" s="206">
        <v>56491.89</v>
      </c>
      <c r="H184" s="206">
        <v>0</v>
      </c>
    </row>
    <row r="185" spans="1:8" ht="30.75">
      <c r="A185" s="286">
        <v>181</v>
      </c>
      <c r="B185" s="211" t="s">
        <v>4276</v>
      </c>
      <c r="C185" s="218" t="s">
        <v>4261</v>
      </c>
      <c r="D185" s="234" t="s">
        <v>4275</v>
      </c>
      <c r="E185" s="236" t="s">
        <v>4274</v>
      </c>
      <c r="F185" s="235" t="s">
        <v>4266</v>
      </c>
      <c r="G185" s="206">
        <v>380000</v>
      </c>
      <c r="H185" s="206">
        <v>0</v>
      </c>
    </row>
    <row r="186" spans="1:8" ht="75">
      <c r="A186" s="286">
        <v>182</v>
      </c>
      <c r="B186" s="211" t="s">
        <v>4273</v>
      </c>
      <c r="C186" s="218" t="s">
        <v>4261</v>
      </c>
      <c r="D186" s="234" t="s">
        <v>4272</v>
      </c>
      <c r="E186" s="237" t="s">
        <v>4271</v>
      </c>
      <c r="F186" s="235" t="s">
        <v>4270</v>
      </c>
      <c r="G186" s="206">
        <v>300000</v>
      </c>
      <c r="H186" s="206">
        <v>0</v>
      </c>
    </row>
    <row r="187" spans="1:8" ht="45">
      <c r="A187" s="286">
        <v>183</v>
      </c>
      <c r="B187" s="211" t="s">
        <v>4269</v>
      </c>
      <c r="C187" s="218" t="s">
        <v>4261</v>
      </c>
      <c r="D187" s="234" t="s">
        <v>4268</v>
      </c>
      <c r="E187" s="233" t="s">
        <v>4267</v>
      </c>
      <c r="F187" s="235" t="s">
        <v>4266</v>
      </c>
      <c r="G187" s="206">
        <v>350000</v>
      </c>
      <c r="H187" s="206">
        <v>0</v>
      </c>
    </row>
    <row r="188" spans="1:8" ht="60.75">
      <c r="A188" s="286">
        <v>184</v>
      </c>
      <c r="B188" s="211" t="s">
        <v>4265</v>
      </c>
      <c r="C188" s="218" t="s">
        <v>4261</v>
      </c>
      <c r="D188" s="234" t="s">
        <v>4264</v>
      </c>
      <c r="E188" s="236" t="s">
        <v>4263</v>
      </c>
      <c r="F188" s="235" t="s">
        <v>1919</v>
      </c>
      <c r="G188" s="206">
        <v>200000</v>
      </c>
      <c r="H188" s="206">
        <v>0</v>
      </c>
    </row>
    <row r="189" spans="1:8" ht="45">
      <c r="A189" s="286">
        <v>185</v>
      </c>
      <c r="B189" s="211" t="s">
        <v>4262</v>
      </c>
      <c r="C189" s="218" t="s">
        <v>4261</v>
      </c>
      <c r="D189" s="234" t="s">
        <v>4260</v>
      </c>
      <c r="E189" s="233" t="s">
        <v>4259</v>
      </c>
      <c r="F189" s="232" t="s">
        <v>4258</v>
      </c>
      <c r="G189" s="206">
        <v>200000</v>
      </c>
      <c r="H189" s="206">
        <v>0</v>
      </c>
    </row>
    <row r="190" spans="1:8" ht="60">
      <c r="A190" s="286">
        <v>186</v>
      </c>
      <c r="B190" s="211" t="s">
        <v>4257</v>
      </c>
      <c r="C190" s="218" t="s">
        <v>3817</v>
      </c>
      <c r="D190" s="217" t="s">
        <v>4256</v>
      </c>
      <c r="E190" s="216" t="s">
        <v>4255</v>
      </c>
      <c r="F190" s="219" t="s">
        <v>4254</v>
      </c>
      <c r="G190" s="206">
        <v>350000</v>
      </c>
      <c r="H190" s="206">
        <v>0</v>
      </c>
    </row>
    <row r="191" spans="1:8" ht="90">
      <c r="A191" s="286">
        <v>187</v>
      </c>
      <c r="B191" s="211" t="s">
        <v>4221</v>
      </c>
      <c r="C191" s="218" t="s">
        <v>3817</v>
      </c>
      <c r="D191" s="231" t="s">
        <v>4253</v>
      </c>
      <c r="E191" s="216" t="s">
        <v>4252</v>
      </c>
      <c r="F191" s="215" t="s">
        <v>4249</v>
      </c>
      <c r="G191" s="206">
        <v>632000</v>
      </c>
      <c r="H191" s="206">
        <v>0</v>
      </c>
    </row>
    <row r="192" spans="1:8" ht="120">
      <c r="A192" s="286">
        <v>188</v>
      </c>
      <c r="B192" s="211" t="s">
        <v>4221</v>
      </c>
      <c r="C192" s="218" t="s">
        <v>3817</v>
      </c>
      <c r="D192" s="217" t="s">
        <v>4251</v>
      </c>
      <c r="E192" s="216" t="s">
        <v>4250</v>
      </c>
      <c r="F192" s="215" t="s">
        <v>4249</v>
      </c>
      <c r="G192" s="206">
        <v>2000000</v>
      </c>
      <c r="H192" s="206">
        <v>0</v>
      </c>
    </row>
    <row r="193" spans="1:8" ht="45">
      <c r="A193" s="286">
        <v>189</v>
      </c>
      <c r="B193" s="211" t="s">
        <v>4248</v>
      </c>
      <c r="C193" s="218" t="s">
        <v>3817</v>
      </c>
      <c r="D193" s="217" t="s">
        <v>4247</v>
      </c>
      <c r="E193" s="216" t="s">
        <v>4246</v>
      </c>
      <c r="F193" s="219" t="s">
        <v>4245</v>
      </c>
      <c r="G193" s="206">
        <v>43040</v>
      </c>
      <c r="H193" s="206">
        <v>0</v>
      </c>
    </row>
    <row r="194" spans="1:8" ht="30">
      <c r="A194" s="286">
        <v>190</v>
      </c>
      <c r="B194" s="211" t="s">
        <v>4244</v>
      </c>
      <c r="C194" s="218" t="s">
        <v>3817</v>
      </c>
      <c r="D194" s="230" t="s">
        <v>4243</v>
      </c>
      <c r="E194" s="229" t="s">
        <v>4242</v>
      </c>
      <c r="F194" s="228" t="s">
        <v>4238</v>
      </c>
      <c r="G194" s="206">
        <v>80000</v>
      </c>
      <c r="H194" s="206">
        <v>0</v>
      </c>
    </row>
    <row r="195" spans="1:8" ht="30">
      <c r="A195" s="286">
        <v>191</v>
      </c>
      <c r="B195" s="211" t="s">
        <v>4241</v>
      </c>
      <c r="C195" s="218" t="s">
        <v>3817</v>
      </c>
      <c r="D195" s="227" t="s">
        <v>4240</v>
      </c>
      <c r="E195" s="226" t="s">
        <v>4239</v>
      </c>
      <c r="F195" s="225" t="s">
        <v>4238</v>
      </c>
      <c r="G195" s="206">
        <v>24000</v>
      </c>
      <c r="H195" s="206">
        <v>0</v>
      </c>
    </row>
    <row r="196" spans="1:8" ht="30">
      <c r="A196" s="286">
        <v>192</v>
      </c>
      <c r="B196" s="211" t="s">
        <v>4237</v>
      </c>
      <c r="C196" s="218" t="s">
        <v>3817</v>
      </c>
      <c r="D196" s="224" t="s">
        <v>4236</v>
      </c>
      <c r="E196" s="223" t="s">
        <v>4235</v>
      </c>
      <c r="F196" s="222" t="s">
        <v>1919</v>
      </c>
      <c r="G196" s="206">
        <v>500000</v>
      </c>
      <c r="H196" s="206">
        <v>0</v>
      </c>
    </row>
    <row r="197" spans="1:8" ht="45">
      <c r="A197" s="286">
        <v>193</v>
      </c>
      <c r="B197" s="211" t="s">
        <v>4234</v>
      </c>
      <c r="C197" s="218" t="s">
        <v>3817</v>
      </c>
      <c r="D197" s="217" t="s">
        <v>4233</v>
      </c>
      <c r="E197" s="221" t="s">
        <v>4232</v>
      </c>
      <c r="F197" s="220" t="s">
        <v>1919</v>
      </c>
      <c r="G197" s="206">
        <v>297000</v>
      </c>
      <c r="H197" s="206">
        <v>38000</v>
      </c>
    </row>
    <row r="198" spans="1:8" ht="45">
      <c r="A198" s="286">
        <v>194</v>
      </c>
      <c r="B198" s="211" t="s">
        <v>4231</v>
      </c>
      <c r="C198" s="218" t="s">
        <v>3817</v>
      </c>
      <c r="D198" s="217" t="s">
        <v>4230</v>
      </c>
      <c r="E198" s="216" t="s">
        <v>4229</v>
      </c>
      <c r="F198" s="219" t="s">
        <v>4228</v>
      </c>
      <c r="G198" s="206">
        <v>16201.62</v>
      </c>
      <c r="H198" s="206">
        <v>16201.62</v>
      </c>
    </row>
    <row r="199" spans="1:8" ht="60">
      <c r="A199" s="286">
        <v>195</v>
      </c>
      <c r="B199" s="211" t="s">
        <v>4221</v>
      </c>
      <c r="C199" s="218" t="s">
        <v>3817</v>
      </c>
      <c r="D199" s="217" t="s">
        <v>4227</v>
      </c>
      <c r="E199" s="216" t="s">
        <v>4226</v>
      </c>
      <c r="F199" s="219" t="s">
        <v>4225</v>
      </c>
      <c r="G199" s="206">
        <v>604000</v>
      </c>
      <c r="H199" s="206">
        <v>0</v>
      </c>
    </row>
    <row r="200" spans="1:8" ht="45">
      <c r="A200" s="286">
        <v>196</v>
      </c>
      <c r="B200" s="211" t="s">
        <v>4213</v>
      </c>
      <c r="C200" s="218" t="s">
        <v>3817</v>
      </c>
      <c r="D200" s="217" t="s">
        <v>4224</v>
      </c>
      <c r="E200" s="216" t="s">
        <v>4223</v>
      </c>
      <c r="F200" s="215" t="s">
        <v>4222</v>
      </c>
      <c r="G200" s="206">
        <v>150000</v>
      </c>
      <c r="H200" s="206">
        <v>0</v>
      </c>
    </row>
    <row r="201" spans="1:8" ht="120">
      <c r="A201" s="286">
        <v>197</v>
      </c>
      <c r="B201" s="211" t="s">
        <v>4221</v>
      </c>
      <c r="C201" s="218" t="s">
        <v>3817</v>
      </c>
      <c r="D201" s="217" t="s">
        <v>4220</v>
      </c>
      <c r="E201" s="216" t="s">
        <v>4219</v>
      </c>
      <c r="F201" s="215" t="s">
        <v>4218</v>
      </c>
      <c r="G201" s="206">
        <v>868000</v>
      </c>
      <c r="H201" s="206">
        <v>0</v>
      </c>
    </row>
    <row r="202" spans="1:8" ht="45">
      <c r="A202" s="286">
        <v>198</v>
      </c>
      <c r="B202" s="211" t="s">
        <v>4217</v>
      </c>
      <c r="C202" s="218" t="s">
        <v>3817</v>
      </c>
      <c r="D202" s="217" t="s">
        <v>4216</v>
      </c>
      <c r="E202" s="216" t="s">
        <v>4215</v>
      </c>
      <c r="F202" s="215" t="s">
        <v>4214</v>
      </c>
      <c r="G202" s="206">
        <v>237000</v>
      </c>
      <c r="H202" s="206">
        <v>0</v>
      </c>
    </row>
    <row r="203" spans="1:8" ht="30">
      <c r="A203" s="286">
        <v>199</v>
      </c>
      <c r="B203" s="211" t="s">
        <v>4213</v>
      </c>
      <c r="C203" s="218" t="s">
        <v>3817</v>
      </c>
      <c r="D203" s="217" t="s">
        <v>4212</v>
      </c>
      <c r="E203" s="216" t="s">
        <v>4211</v>
      </c>
      <c r="F203" s="215" t="s">
        <v>4210</v>
      </c>
      <c r="G203" s="206">
        <v>150000</v>
      </c>
      <c r="H203" s="206">
        <v>0</v>
      </c>
    </row>
    <row r="204" spans="1:8" ht="45">
      <c r="A204" s="286">
        <v>200</v>
      </c>
      <c r="B204" s="211" t="s">
        <v>4209</v>
      </c>
      <c r="C204" s="210" t="s">
        <v>4169</v>
      </c>
      <c r="D204" s="214">
        <v>990040231</v>
      </c>
      <c r="E204" s="208" t="s">
        <v>4208</v>
      </c>
      <c r="F204" s="213" t="s">
        <v>4207</v>
      </c>
      <c r="G204" s="206">
        <v>250000</v>
      </c>
      <c r="H204" s="206">
        <v>0</v>
      </c>
    </row>
    <row r="205" spans="1:8" ht="180">
      <c r="A205" s="286">
        <v>201</v>
      </c>
      <c r="B205" s="211" t="s">
        <v>4190</v>
      </c>
      <c r="C205" s="210" t="s">
        <v>4169</v>
      </c>
      <c r="D205" s="214" t="s">
        <v>4206</v>
      </c>
      <c r="E205" s="208" t="s">
        <v>4205</v>
      </c>
      <c r="F205" s="213" t="s">
        <v>1915</v>
      </c>
      <c r="G205" s="206">
        <v>102000</v>
      </c>
      <c r="H205" s="206">
        <v>0</v>
      </c>
    </row>
    <row r="206" spans="1:8" ht="45">
      <c r="A206" s="286">
        <v>202</v>
      </c>
      <c r="B206" s="211" t="s">
        <v>4190</v>
      </c>
      <c r="C206" s="210" t="s">
        <v>4169</v>
      </c>
      <c r="D206" s="214">
        <v>990140490</v>
      </c>
      <c r="E206" s="208" t="s">
        <v>4189</v>
      </c>
      <c r="F206" s="213" t="s">
        <v>4204</v>
      </c>
      <c r="G206" s="206">
        <v>213879.32</v>
      </c>
      <c r="H206" s="206">
        <v>0</v>
      </c>
    </row>
    <row r="207" spans="1:8" ht="45">
      <c r="A207" s="286">
        <v>203</v>
      </c>
      <c r="B207" s="211" t="s">
        <v>4186</v>
      </c>
      <c r="C207" s="210" t="s">
        <v>4169</v>
      </c>
      <c r="D207" s="214">
        <v>990060227</v>
      </c>
      <c r="E207" s="208" t="s">
        <v>4203</v>
      </c>
      <c r="F207" s="213" t="s">
        <v>4183</v>
      </c>
      <c r="G207" s="206">
        <v>150000</v>
      </c>
      <c r="H207" s="206">
        <v>0</v>
      </c>
    </row>
    <row r="208" spans="1:8" ht="135">
      <c r="A208" s="286">
        <v>204</v>
      </c>
      <c r="B208" s="211" t="s">
        <v>4202</v>
      </c>
      <c r="C208" s="210" t="s">
        <v>4169</v>
      </c>
      <c r="D208" s="214" t="s">
        <v>4201</v>
      </c>
      <c r="E208" s="208" t="s">
        <v>4200</v>
      </c>
      <c r="F208" s="213" t="s">
        <v>4199</v>
      </c>
      <c r="G208" s="206">
        <v>402000</v>
      </c>
      <c r="H208" s="206">
        <v>0</v>
      </c>
    </row>
    <row r="209" spans="1:8" ht="90">
      <c r="A209" s="286">
        <v>205</v>
      </c>
      <c r="B209" s="211" t="s">
        <v>4190</v>
      </c>
      <c r="C209" s="210" t="s">
        <v>4169</v>
      </c>
      <c r="D209" s="214">
        <v>990130783</v>
      </c>
      <c r="E209" s="208" t="s">
        <v>4198</v>
      </c>
      <c r="F209" s="213" t="s">
        <v>1915</v>
      </c>
      <c r="G209" s="206">
        <v>973700</v>
      </c>
      <c r="H209" s="206">
        <v>0</v>
      </c>
    </row>
    <row r="210" spans="1:8" ht="45">
      <c r="A210" s="286">
        <v>206</v>
      </c>
      <c r="B210" s="211" t="s">
        <v>4179</v>
      </c>
      <c r="C210" s="210" t="s">
        <v>4169</v>
      </c>
      <c r="D210" s="214">
        <v>990020355</v>
      </c>
      <c r="E210" s="208" t="s">
        <v>4178</v>
      </c>
      <c r="F210" s="213" t="s">
        <v>1915</v>
      </c>
      <c r="G210" s="206">
        <v>48000</v>
      </c>
      <c r="H210" s="206">
        <v>0</v>
      </c>
    </row>
    <row r="211" spans="1:8" ht="30">
      <c r="A211" s="286">
        <v>207</v>
      </c>
      <c r="B211" s="211" t="s">
        <v>4197</v>
      </c>
      <c r="C211" s="210" t="s">
        <v>4169</v>
      </c>
      <c r="D211" s="214">
        <v>990270214</v>
      </c>
      <c r="E211" s="208" t="s">
        <v>4196</v>
      </c>
      <c r="F211" s="213" t="s">
        <v>1915</v>
      </c>
      <c r="G211" s="206">
        <v>100000</v>
      </c>
      <c r="H211" s="206">
        <v>0</v>
      </c>
    </row>
    <row r="212" spans="1:8" ht="60">
      <c r="A212" s="286">
        <v>208</v>
      </c>
      <c r="B212" s="211" t="s">
        <v>4195</v>
      </c>
      <c r="C212" s="210" t="s">
        <v>4169</v>
      </c>
      <c r="D212" s="214" t="s">
        <v>4194</v>
      </c>
      <c r="E212" s="208" t="s">
        <v>4193</v>
      </c>
      <c r="F212" s="213" t="s">
        <v>1915</v>
      </c>
      <c r="G212" s="206">
        <v>50000</v>
      </c>
      <c r="H212" s="206">
        <v>50000</v>
      </c>
    </row>
    <row r="213" spans="1:8" ht="45">
      <c r="A213" s="286">
        <v>209</v>
      </c>
      <c r="B213" s="211" t="s">
        <v>4192</v>
      </c>
      <c r="C213" s="210" t="s">
        <v>4169</v>
      </c>
      <c r="D213" s="214">
        <v>990080228</v>
      </c>
      <c r="E213" s="208" t="s">
        <v>4191</v>
      </c>
      <c r="F213" s="213" t="s">
        <v>1915</v>
      </c>
      <c r="G213" s="206">
        <v>47000</v>
      </c>
      <c r="H213" s="206">
        <v>0</v>
      </c>
    </row>
    <row r="214" spans="1:8" ht="45">
      <c r="A214" s="286">
        <v>210</v>
      </c>
      <c r="B214" s="211" t="s">
        <v>4190</v>
      </c>
      <c r="C214" s="210" t="s">
        <v>4169</v>
      </c>
      <c r="D214" s="209">
        <v>990140490</v>
      </c>
      <c r="E214" s="212" t="s">
        <v>4189</v>
      </c>
      <c r="F214" s="207" t="s">
        <v>1915</v>
      </c>
      <c r="G214" s="206">
        <v>973700</v>
      </c>
      <c r="H214" s="206">
        <v>0</v>
      </c>
    </row>
    <row r="215" spans="1:8" ht="45">
      <c r="A215" s="286">
        <v>211</v>
      </c>
      <c r="B215" s="211" t="s">
        <v>4188</v>
      </c>
      <c r="C215" s="210" t="s">
        <v>4169</v>
      </c>
      <c r="D215" s="209">
        <v>990160076</v>
      </c>
      <c r="E215" s="212" t="s">
        <v>4187</v>
      </c>
      <c r="F215" s="207" t="s">
        <v>2068</v>
      </c>
      <c r="G215" s="206">
        <v>1300000</v>
      </c>
      <c r="H215" s="206">
        <v>0</v>
      </c>
    </row>
    <row r="216" spans="1:8" ht="60">
      <c r="A216" s="286">
        <v>212</v>
      </c>
      <c r="B216" s="211" t="s">
        <v>4186</v>
      </c>
      <c r="C216" s="210" t="s">
        <v>4169</v>
      </c>
      <c r="D216" s="209" t="s">
        <v>4185</v>
      </c>
      <c r="E216" s="212" t="s">
        <v>4184</v>
      </c>
      <c r="F216" s="207" t="s">
        <v>4183</v>
      </c>
      <c r="G216" s="206">
        <v>80000</v>
      </c>
      <c r="H216" s="206">
        <v>0</v>
      </c>
    </row>
    <row r="217" spans="1:8" ht="60">
      <c r="A217" s="286">
        <v>213</v>
      </c>
      <c r="B217" s="211" t="s">
        <v>4182</v>
      </c>
      <c r="C217" s="210" t="s">
        <v>4169</v>
      </c>
      <c r="D217" s="209">
        <v>990240297</v>
      </c>
      <c r="E217" s="212" t="s">
        <v>4181</v>
      </c>
      <c r="F217" s="207" t="s">
        <v>4180</v>
      </c>
      <c r="G217" s="206">
        <v>353290.48</v>
      </c>
      <c r="H217" s="206">
        <v>0</v>
      </c>
    </row>
    <row r="218" spans="1:8" ht="45">
      <c r="A218" s="286">
        <v>214</v>
      </c>
      <c r="B218" s="211" t="s">
        <v>4179</v>
      </c>
      <c r="C218" s="210" t="s">
        <v>4169</v>
      </c>
      <c r="D218" s="209">
        <v>990020355</v>
      </c>
      <c r="E218" s="212" t="s">
        <v>4178</v>
      </c>
      <c r="F218" s="207" t="s">
        <v>1915</v>
      </c>
      <c r="G218" s="206">
        <v>93000</v>
      </c>
      <c r="H218" s="206">
        <v>0</v>
      </c>
    </row>
    <row r="219" spans="1:8" ht="45">
      <c r="A219" s="286">
        <v>215</v>
      </c>
      <c r="B219" s="211" t="s">
        <v>4174</v>
      </c>
      <c r="C219" s="210" t="s">
        <v>4169</v>
      </c>
      <c r="D219" s="209">
        <v>990290051</v>
      </c>
      <c r="E219" s="212" t="s">
        <v>4177</v>
      </c>
      <c r="F219" s="207" t="s">
        <v>1915</v>
      </c>
      <c r="G219" s="206">
        <v>250000</v>
      </c>
      <c r="H219" s="206">
        <v>0</v>
      </c>
    </row>
    <row r="220" spans="1:8" ht="45">
      <c r="A220" s="286">
        <v>216</v>
      </c>
      <c r="B220" s="211" t="s">
        <v>4174</v>
      </c>
      <c r="C220" s="210" t="s">
        <v>4169</v>
      </c>
      <c r="D220" s="209">
        <v>990290211</v>
      </c>
      <c r="E220" s="212" t="s">
        <v>4176</v>
      </c>
      <c r="F220" s="207" t="s">
        <v>1915</v>
      </c>
      <c r="G220" s="206">
        <v>200000</v>
      </c>
      <c r="H220" s="206">
        <v>0</v>
      </c>
    </row>
    <row r="221" spans="1:8" ht="45">
      <c r="A221" s="286">
        <v>217</v>
      </c>
      <c r="B221" s="211" t="s">
        <v>4174</v>
      </c>
      <c r="C221" s="210" t="s">
        <v>4169</v>
      </c>
      <c r="D221" s="209">
        <v>990290052</v>
      </c>
      <c r="E221" s="212" t="s">
        <v>4175</v>
      </c>
      <c r="F221" s="207" t="s">
        <v>1915</v>
      </c>
      <c r="G221" s="206">
        <v>250000</v>
      </c>
      <c r="H221" s="206">
        <v>0</v>
      </c>
    </row>
    <row r="222" spans="1:8" ht="45">
      <c r="A222" s="286">
        <v>218</v>
      </c>
      <c r="B222" s="211" t="s">
        <v>4174</v>
      </c>
      <c r="C222" s="210" t="s">
        <v>4169</v>
      </c>
      <c r="D222" s="209">
        <v>990290211</v>
      </c>
      <c r="E222" s="212" t="s">
        <v>4173</v>
      </c>
      <c r="F222" s="207" t="s">
        <v>1915</v>
      </c>
      <c r="G222" s="206">
        <v>200000</v>
      </c>
      <c r="H222" s="206">
        <v>0</v>
      </c>
    </row>
    <row r="223" spans="1:8" ht="60">
      <c r="A223" s="286">
        <v>219</v>
      </c>
      <c r="B223" s="211" t="s">
        <v>4170</v>
      </c>
      <c r="C223" s="210" t="s">
        <v>4169</v>
      </c>
      <c r="D223" s="209" t="s">
        <v>4172</v>
      </c>
      <c r="E223" s="212" t="s">
        <v>4171</v>
      </c>
      <c r="F223" s="207" t="s">
        <v>1915</v>
      </c>
      <c r="G223" s="206">
        <v>500000</v>
      </c>
      <c r="H223" s="206">
        <v>0</v>
      </c>
    </row>
    <row r="224" spans="1:8" ht="45">
      <c r="A224" s="286">
        <v>220</v>
      </c>
      <c r="B224" s="211" t="s">
        <v>4170</v>
      </c>
      <c r="C224" s="210" t="s">
        <v>4169</v>
      </c>
      <c r="D224" s="209">
        <v>990140280</v>
      </c>
      <c r="E224" s="208" t="s">
        <v>4168</v>
      </c>
      <c r="F224" s="207" t="s">
        <v>2068</v>
      </c>
      <c r="G224" s="206">
        <v>2000000</v>
      </c>
      <c r="H224" s="206">
        <v>0</v>
      </c>
    </row>
    <row r="225" spans="5:7">
      <c r="E225" s="482" t="s">
        <v>5955</v>
      </c>
      <c r="F225" s="482"/>
      <c r="G225" s="440">
        <f>SUM(G5:G224)</f>
        <v>71080028.540000007</v>
      </c>
    </row>
  </sheetData>
  <mergeCells count="2">
    <mergeCell ref="A1:H3"/>
    <mergeCell ref="E225:F225"/>
  </mergeCells>
  <pageMargins left="0.7" right="0.7" top="0.75" bottom="0.75" header="0.3" footer="0.3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2"/>
  <sheetViews>
    <sheetView topLeftCell="A7" workbookViewId="0">
      <selection activeCell="M8" sqref="M8"/>
    </sheetView>
  </sheetViews>
  <sheetFormatPr defaultRowHeight="15"/>
  <cols>
    <col min="2" max="2" width="26.5703125" customWidth="1"/>
    <col min="3" max="3" width="11.42578125" customWidth="1"/>
    <col min="4" max="4" width="29.28515625" customWidth="1"/>
    <col min="5" max="5" width="26" customWidth="1"/>
    <col min="6" max="6" width="45.5703125" customWidth="1"/>
    <col min="7" max="7" width="18" customWidth="1"/>
  </cols>
  <sheetData>
    <row r="1" spans="1:7" ht="21.75" thickBot="1">
      <c r="A1" s="483" t="s">
        <v>5960</v>
      </c>
      <c r="B1" s="483"/>
      <c r="C1" s="483"/>
      <c r="D1" s="483"/>
      <c r="E1" s="483"/>
      <c r="F1" s="483"/>
      <c r="G1" s="483"/>
    </row>
    <row r="2" spans="1:7" ht="45.75" thickBot="1">
      <c r="A2" s="67" t="s">
        <v>0</v>
      </c>
      <c r="B2" s="68" t="s">
        <v>1816</v>
      </c>
      <c r="C2" s="68" t="s">
        <v>5</v>
      </c>
      <c r="D2" s="68" t="s">
        <v>1817</v>
      </c>
      <c r="E2" s="68" t="s">
        <v>7</v>
      </c>
      <c r="F2" s="68" t="s">
        <v>3</v>
      </c>
      <c r="G2" s="69" t="s">
        <v>4</v>
      </c>
    </row>
    <row r="3" spans="1:7" ht="30">
      <c r="A3" s="70">
        <v>1</v>
      </c>
      <c r="B3" s="71" t="s">
        <v>1818</v>
      </c>
      <c r="C3" s="70" t="s">
        <v>1819</v>
      </c>
      <c r="D3" s="70" t="s">
        <v>1820</v>
      </c>
      <c r="E3" s="72" t="s">
        <v>1821</v>
      </c>
      <c r="F3" s="82" t="s">
        <v>1822</v>
      </c>
      <c r="G3" s="73">
        <v>200000</v>
      </c>
    </row>
    <row r="4" spans="1:7" ht="30">
      <c r="A4" s="14">
        <v>2</v>
      </c>
      <c r="B4" s="1" t="s">
        <v>1823</v>
      </c>
      <c r="C4" s="70" t="s">
        <v>1819</v>
      </c>
      <c r="D4" s="70" t="s">
        <v>1824</v>
      </c>
      <c r="E4" s="72" t="s">
        <v>1825</v>
      </c>
      <c r="F4" s="82" t="s">
        <v>1822</v>
      </c>
      <c r="G4" s="73">
        <v>150000</v>
      </c>
    </row>
    <row r="5" spans="1:7" ht="45">
      <c r="A5" s="14">
        <v>3</v>
      </c>
      <c r="B5" s="74" t="s">
        <v>1826</v>
      </c>
      <c r="C5" s="70" t="s">
        <v>1819</v>
      </c>
      <c r="D5" s="70" t="s">
        <v>1827</v>
      </c>
      <c r="E5" s="72" t="s">
        <v>1828</v>
      </c>
      <c r="F5" s="82" t="s">
        <v>1822</v>
      </c>
      <c r="G5" s="75">
        <v>260000</v>
      </c>
    </row>
    <row r="6" spans="1:7" ht="45">
      <c r="A6" s="14">
        <v>4</v>
      </c>
      <c r="B6" s="74" t="s">
        <v>1826</v>
      </c>
      <c r="C6" s="70" t="s">
        <v>1819</v>
      </c>
      <c r="D6" s="70" t="s">
        <v>1829</v>
      </c>
      <c r="E6" s="72" t="s">
        <v>1830</v>
      </c>
      <c r="F6" s="82" t="s">
        <v>1822</v>
      </c>
      <c r="G6" s="75">
        <v>207000</v>
      </c>
    </row>
    <row r="7" spans="1:7" ht="30">
      <c r="A7" s="14">
        <v>5</v>
      </c>
      <c r="B7" s="74" t="s">
        <v>1826</v>
      </c>
      <c r="C7" s="70" t="s">
        <v>1819</v>
      </c>
      <c r="D7" s="70" t="s">
        <v>1831</v>
      </c>
      <c r="E7" s="72" t="s">
        <v>1832</v>
      </c>
      <c r="F7" s="82" t="s">
        <v>1822</v>
      </c>
      <c r="G7" s="75">
        <v>260000</v>
      </c>
    </row>
    <row r="8" spans="1:7" ht="30">
      <c r="A8" s="14">
        <v>6</v>
      </c>
      <c r="B8" s="1" t="s">
        <v>1833</v>
      </c>
      <c r="C8" s="70" t="s">
        <v>1819</v>
      </c>
      <c r="D8" s="70" t="s">
        <v>1834</v>
      </c>
      <c r="E8" s="72" t="s">
        <v>1835</v>
      </c>
      <c r="F8" s="82" t="s">
        <v>1822</v>
      </c>
      <c r="G8" s="73">
        <v>690000</v>
      </c>
    </row>
    <row r="9" spans="1:7" ht="30">
      <c r="A9" s="14">
        <v>7</v>
      </c>
      <c r="B9" s="1" t="s">
        <v>1836</v>
      </c>
      <c r="C9" s="14" t="s">
        <v>1837</v>
      </c>
      <c r="D9" s="70" t="s">
        <v>1838</v>
      </c>
      <c r="E9" s="72" t="s">
        <v>1839</v>
      </c>
      <c r="F9" s="82" t="s">
        <v>1822</v>
      </c>
      <c r="G9" s="73">
        <v>40000</v>
      </c>
    </row>
    <row r="10" spans="1:7" ht="45">
      <c r="A10" s="14">
        <v>8</v>
      </c>
      <c r="B10" s="74" t="s">
        <v>1840</v>
      </c>
      <c r="C10" s="14" t="s">
        <v>1841</v>
      </c>
      <c r="D10" s="70" t="s">
        <v>1842</v>
      </c>
      <c r="E10" s="72" t="s">
        <v>1843</v>
      </c>
      <c r="F10" s="82" t="s">
        <v>1822</v>
      </c>
      <c r="G10" s="73">
        <v>250000</v>
      </c>
    </row>
    <row r="11" spans="1:7" ht="30">
      <c r="A11" s="14">
        <v>9</v>
      </c>
      <c r="B11" s="1" t="s">
        <v>1844</v>
      </c>
      <c r="C11" s="14" t="s">
        <v>1845</v>
      </c>
      <c r="D11" s="70" t="s">
        <v>1846</v>
      </c>
      <c r="E11" s="72" t="s">
        <v>1847</v>
      </c>
      <c r="F11" s="82" t="s">
        <v>1822</v>
      </c>
      <c r="G11" s="73">
        <v>2825185</v>
      </c>
    </row>
    <row r="12" spans="1:7" ht="30">
      <c r="A12" s="14">
        <v>10</v>
      </c>
      <c r="B12" s="1" t="s">
        <v>1833</v>
      </c>
      <c r="C12" s="70" t="s">
        <v>1819</v>
      </c>
      <c r="D12" s="70" t="s">
        <v>1848</v>
      </c>
      <c r="E12" s="72" t="s">
        <v>1849</v>
      </c>
      <c r="F12" s="82" t="s">
        <v>1822</v>
      </c>
      <c r="G12" s="73">
        <v>50000</v>
      </c>
    </row>
    <row r="13" spans="1:7" ht="30">
      <c r="A13" s="14">
        <v>11</v>
      </c>
      <c r="B13" s="1" t="s">
        <v>1833</v>
      </c>
      <c r="C13" s="70" t="s">
        <v>1819</v>
      </c>
      <c r="D13" s="70" t="s">
        <v>1850</v>
      </c>
      <c r="E13" s="72" t="s">
        <v>1851</v>
      </c>
      <c r="F13" s="82" t="s">
        <v>1822</v>
      </c>
      <c r="G13" s="73">
        <v>50000</v>
      </c>
    </row>
    <row r="14" spans="1:7" ht="30">
      <c r="A14" s="14">
        <v>12</v>
      </c>
      <c r="B14" s="1" t="s">
        <v>1833</v>
      </c>
      <c r="C14" s="70" t="s">
        <v>1819</v>
      </c>
      <c r="D14" s="70" t="s">
        <v>1852</v>
      </c>
      <c r="E14" s="72" t="s">
        <v>1853</v>
      </c>
      <c r="F14" s="82" t="s">
        <v>1822</v>
      </c>
      <c r="G14" s="73">
        <v>50000</v>
      </c>
    </row>
    <row r="15" spans="1:7" ht="30">
      <c r="A15" s="14">
        <v>13</v>
      </c>
      <c r="B15" s="1" t="s">
        <v>1833</v>
      </c>
      <c r="C15" s="70" t="s">
        <v>1819</v>
      </c>
      <c r="D15" s="70" t="s">
        <v>1854</v>
      </c>
      <c r="E15" s="72" t="s">
        <v>1855</v>
      </c>
      <c r="F15" s="82" t="s">
        <v>1822</v>
      </c>
      <c r="G15" s="73">
        <v>70000</v>
      </c>
    </row>
    <row r="16" spans="1:7" ht="30">
      <c r="A16" s="14">
        <v>14</v>
      </c>
      <c r="B16" s="1" t="s">
        <v>1833</v>
      </c>
      <c r="C16" s="70" t="s">
        <v>1819</v>
      </c>
      <c r="D16" s="70" t="s">
        <v>1856</v>
      </c>
      <c r="E16" s="72" t="s">
        <v>1857</v>
      </c>
      <c r="F16" s="82" t="s">
        <v>1822</v>
      </c>
      <c r="G16" s="73">
        <v>860000</v>
      </c>
    </row>
    <row r="17" spans="1:7" ht="30">
      <c r="A17" s="14">
        <v>15</v>
      </c>
      <c r="B17" s="1" t="s">
        <v>1858</v>
      </c>
      <c r="C17" s="70" t="s">
        <v>1819</v>
      </c>
      <c r="D17" s="70" t="s">
        <v>1859</v>
      </c>
      <c r="E17" s="72" t="s">
        <v>1860</v>
      </c>
      <c r="F17" s="82" t="s">
        <v>1822</v>
      </c>
      <c r="G17" s="73">
        <v>530000</v>
      </c>
    </row>
    <row r="18" spans="1:7" ht="30">
      <c r="A18" s="14">
        <v>16</v>
      </c>
      <c r="B18" s="1" t="s">
        <v>1858</v>
      </c>
      <c r="C18" s="70" t="s">
        <v>1819</v>
      </c>
      <c r="D18" s="70" t="s">
        <v>1861</v>
      </c>
      <c r="E18" s="72" t="s">
        <v>1862</v>
      </c>
      <c r="F18" s="82" t="s">
        <v>1822</v>
      </c>
      <c r="G18" s="73">
        <v>300000</v>
      </c>
    </row>
    <row r="19" spans="1:7" ht="30">
      <c r="A19" s="14">
        <v>17</v>
      </c>
      <c r="B19" s="74" t="s">
        <v>1840</v>
      </c>
      <c r="C19" s="14" t="s">
        <v>1841</v>
      </c>
      <c r="D19" s="70" t="s">
        <v>1863</v>
      </c>
      <c r="E19" s="72" t="s">
        <v>1864</v>
      </c>
      <c r="F19" s="82" t="s">
        <v>1822</v>
      </c>
      <c r="G19" s="73">
        <v>200000</v>
      </c>
    </row>
    <row r="20" spans="1:7" ht="30">
      <c r="A20" s="14">
        <v>18</v>
      </c>
      <c r="B20" s="74" t="s">
        <v>1840</v>
      </c>
      <c r="C20" s="14" t="s">
        <v>1841</v>
      </c>
      <c r="D20" s="70" t="s">
        <v>1865</v>
      </c>
      <c r="E20" s="72" t="s">
        <v>1866</v>
      </c>
      <c r="F20" s="82" t="s">
        <v>1822</v>
      </c>
      <c r="G20" s="73">
        <v>250000</v>
      </c>
    </row>
    <row r="21" spans="1:7" ht="30">
      <c r="A21" s="14">
        <v>19</v>
      </c>
      <c r="B21" s="74" t="s">
        <v>1840</v>
      </c>
      <c r="C21" s="14" t="s">
        <v>1841</v>
      </c>
      <c r="D21" s="70" t="s">
        <v>1867</v>
      </c>
      <c r="E21" s="72" t="s">
        <v>1868</v>
      </c>
      <c r="F21" s="82" t="s">
        <v>1822</v>
      </c>
      <c r="G21" s="73">
        <v>75000</v>
      </c>
    </row>
    <row r="22" spans="1:7" ht="45">
      <c r="A22" s="14">
        <v>20</v>
      </c>
      <c r="B22" s="74" t="s">
        <v>1840</v>
      </c>
      <c r="C22" s="14" t="s">
        <v>1841</v>
      </c>
      <c r="D22" s="70" t="s">
        <v>1869</v>
      </c>
      <c r="E22" s="72" t="s">
        <v>1870</v>
      </c>
      <c r="F22" s="82" t="s">
        <v>1822</v>
      </c>
      <c r="G22" s="73">
        <v>300000</v>
      </c>
    </row>
    <row r="23" spans="1:7" ht="30">
      <c r="A23" s="14">
        <v>21</v>
      </c>
      <c r="B23" s="74" t="s">
        <v>1840</v>
      </c>
      <c r="C23" s="14" t="s">
        <v>1841</v>
      </c>
      <c r="D23" s="70" t="s">
        <v>1871</v>
      </c>
      <c r="E23" s="72" t="s">
        <v>1872</v>
      </c>
      <c r="F23" s="82" t="s">
        <v>1822</v>
      </c>
      <c r="G23" s="73">
        <v>500000</v>
      </c>
    </row>
    <row r="24" spans="1:7" ht="30">
      <c r="A24" s="14">
        <v>22</v>
      </c>
      <c r="B24" s="74" t="s">
        <v>1840</v>
      </c>
      <c r="C24" s="14" t="s">
        <v>1841</v>
      </c>
      <c r="D24" s="70" t="s">
        <v>1873</v>
      </c>
      <c r="E24" s="72" t="s">
        <v>1874</v>
      </c>
      <c r="F24" s="82" t="s">
        <v>1822</v>
      </c>
      <c r="G24" s="73">
        <v>44500</v>
      </c>
    </row>
    <row r="25" spans="1:7" ht="30">
      <c r="A25" s="14">
        <v>23</v>
      </c>
      <c r="B25" s="74" t="s">
        <v>1840</v>
      </c>
      <c r="C25" s="14" t="s">
        <v>1841</v>
      </c>
      <c r="D25" s="70" t="s">
        <v>1875</v>
      </c>
      <c r="E25" s="72" t="s">
        <v>1876</v>
      </c>
      <c r="F25" s="82" t="s">
        <v>1822</v>
      </c>
      <c r="G25" s="73">
        <v>200000</v>
      </c>
    </row>
    <row r="26" spans="1:7" ht="30">
      <c r="A26" s="14">
        <v>25</v>
      </c>
      <c r="B26" s="74" t="s">
        <v>1840</v>
      </c>
      <c r="C26" s="14" t="s">
        <v>1841</v>
      </c>
      <c r="D26" s="70" t="s">
        <v>1877</v>
      </c>
      <c r="E26" s="72" t="s">
        <v>1878</v>
      </c>
      <c r="F26" s="82" t="s">
        <v>1822</v>
      </c>
      <c r="G26" s="73">
        <v>250000</v>
      </c>
    </row>
    <row r="27" spans="1:7" ht="30">
      <c r="A27" s="14">
        <v>26</v>
      </c>
      <c r="B27" s="1" t="s">
        <v>1879</v>
      </c>
      <c r="C27" s="70" t="s">
        <v>1819</v>
      </c>
      <c r="D27" s="70" t="s">
        <v>1880</v>
      </c>
      <c r="E27" s="72" t="s">
        <v>1881</v>
      </c>
      <c r="F27" s="82" t="s">
        <v>1822</v>
      </c>
      <c r="G27" s="73">
        <v>10000</v>
      </c>
    </row>
    <row r="28" spans="1:7" ht="30">
      <c r="A28" s="14">
        <v>27</v>
      </c>
      <c r="B28" s="1" t="s">
        <v>1882</v>
      </c>
      <c r="C28" s="14" t="s">
        <v>1837</v>
      </c>
      <c r="D28" s="70" t="s">
        <v>1883</v>
      </c>
      <c r="E28" s="72" t="s">
        <v>1884</v>
      </c>
      <c r="F28" s="82" t="s">
        <v>1822</v>
      </c>
      <c r="G28" s="73">
        <v>20000</v>
      </c>
    </row>
    <row r="29" spans="1:7" ht="30">
      <c r="A29" s="14">
        <v>28</v>
      </c>
      <c r="B29" s="1" t="s">
        <v>1885</v>
      </c>
      <c r="C29" s="14" t="s">
        <v>1837</v>
      </c>
      <c r="D29" s="70" t="s">
        <v>1886</v>
      </c>
      <c r="E29" s="72" t="s">
        <v>1887</v>
      </c>
      <c r="F29" s="82" t="s">
        <v>1822</v>
      </c>
      <c r="G29" s="73">
        <v>94240</v>
      </c>
    </row>
    <row r="30" spans="1:7" ht="30">
      <c r="A30" s="14">
        <v>29</v>
      </c>
      <c r="B30" s="1" t="s">
        <v>1879</v>
      </c>
      <c r="C30" s="70" t="s">
        <v>1819</v>
      </c>
      <c r="D30" s="70" t="s">
        <v>1888</v>
      </c>
      <c r="E30" s="72" t="s">
        <v>1889</v>
      </c>
      <c r="F30" s="82" t="s">
        <v>1822</v>
      </c>
      <c r="G30" s="73">
        <v>30000</v>
      </c>
    </row>
    <row r="31" spans="1:7" ht="30">
      <c r="A31" s="14">
        <v>30</v>
      </c>
      <c r="B31" s="1" t="s">
        <v>1858</v>
      </c>
      <c r="C31" s="70" t="s">
        <v>1819</v>
      </c>
      <c r="D31" s="70" t="s">
        <v>1890</v>
      </c>
      <c r="E31" s="72" t="s">
        <v>1891</v>
      </c>
      <c r="F31" s="82" t="s">
        <v>1822</v>
      </c>
      <c r="G31" s="73">
        <v>152000</v>
      </c>
    </row>
    <row r="32" spans="1:7" ht="30">
      <c r="A32" s="14">
        <v>31</v>
      </c>
      <c r="B32" s="1" t="s">
        <v>1892</v>
      </c>
      <c r="C32" s="70" t="s">
        <v>1819</v>
      </c>
      <c r="D32" s="70" t="s">
        <v>1893</v>
      </c>
      <c r="E32" s="72" t="s">
        <v>1894</v>
      </c>
      <c r="F32" s="82" t="s">
        <v>1822</v>
      </c>
      <c r="G32" s="73">
        <v>90000</v>
      </c>
    </row>
    <row r="33" spans="1:7" ht="30">
      <c r="A33" s="14">
        <v>32</v>
      </c>
      <c r="B33" s="74" t="s">
        <v>1840</v>
      </c>
      <c r="C33" s="14" t="s">
        <v>1841</v>
      </c>
      <c r="D33" s="70" t="s">
        <v>1895</v>
      </c>
      <c r="E33" s="72" t="s">
        <v>1896</v>
      </c>
      <c r="F33" s="82" t="s">
        <v>1822</v>
      </c>
      <c r="G33" s="73">
        <v>80000</v>
      </c>
    </row>
    <row r="34" spans="1:7" ht="30">
      <c r="A34" s="14">
        <v>33</v>
      </c>
      <c r="B34" s="74" t="s">
        <v>1840</v>
      </c>
      <c r="C34" s="14" t="s">
        <v>1841</v>
      </c>
      <c r="D34" s="70" t="s">
        <v>1897</v>
      </c>
      <c r="E34" s="72" t="s">
        <v>1898</v>
      </c>
      <c r="F34" s="82" t="s">
        <v>1822</v>
      </c>
      <c r="G34" s="73">
        <v>160000</v>
      </c>
    </row>
    <row r="35" spans="1:7" ht="45">
      <c r="A35" s="14">
        <v>34</v>
      </c>
      <c r="B35" s="74" t="s">
        <v>1840</v>
      </c>
      <c r="C35" s="14" t="s">
        <v>1841</v>
      </c>
      <c r="D35" s="70" t="s">
        <v>1899</v>
      </c>
      <c r="E35" s="72" t="s">
        <v>1900</v>
      </c>
      <c r="F35" s="82" t="s">
        <v>1822</v>
      </c>
      <c r="G35" s="73">
        <v>150000</v>
      </c>
    </row>
    <row r="36" spans="1:7" ht="45">
      <c r="A36" s="14">
        <v>35</v>
      </c>
      <c r="B36" s="74" t="s">
        <v>1840</v>
      </c>
      <c r="C36" s="14" t="s">
        <v>1841</v>
      </c>
      <c r="D36" s="70" t="s">
        <v>1901</v>
      </c>
      <c r="E36" s="72" t="s">
        <v>1902</v>
      </c>
      <c r="F36" s="82" t="s">
        <v>1822</v>
      </c>
      <c r="G36" s="73">
        <v>150000</v>
      </c>
    </row>
    <row r="37" spans="1:7" ht="45">
      <c r="A37" s="14">
        <v>36</v>
      </c>
      <c r="B37" s="74" t="s">
        <v>1840</v>
      </c>
      <c r="C37" s="14" t="s">
        <v>1841</v>
      </c>
      <c r="D37" s="70" t="s">
        <v>1903</v>
      </c>
      <c r="E37" s="72" t="s">
        <v>1904</v>
      </c>
      <c r="F37" s="82" t="s">
        <v>1822</v>
      </c>
      <c r="G37" s="73">
        <v>500000</v>
      </c>
    </row>
    <row r="38" spans="1:7" ht="30">
      <c r="A38" s="76">
        <v>37</v>
      </c>
      <c r="B38" s="77" t="s">
        <v>1905</v>
      </c>
      <c r="C38" s="14" t="s">
        <v>1819</v>
      </c>
      <c r="D38" s="14" t="s">
        <v>1906</v>
      </c>
      <c r="E38" s="72" t="s">
        <v>1907</v>
      </c>
      <c r="F38" s="82" t="s">
        <v>1908</v>
      </c>
      <c r="G38" s="73">
        <v>305000</v>
      </c>
    </row>
    <row r="39" spans="1:7">
      <c r="A39" s="76">
        <v>38</v>
      </c>
      <c r="B39" s="78" t="s">
        <v>1909</v>
      </c>
      <c r="C39" s="14" t="s">
        <v>1819</v>
      </c>
      <c r="D39" s="14" t="s">
        <v>1910</v>
      </c>
      <c r="E39" s="72" t="s">
        <v>1911</v>
      </c>
      <c r="F39" s="82" t="s">
        <v>1912</v>
      </c>
      <c r="G39" s="73">
        <v>278800</v>
      </c>
    </row>
    <row r="40" spans="1:7" ht="30">
      <c r="A40" s="76">
        <v>39</v>
      </c>
      <c r="B40" s="78" t="s">
        <v>1909</v>
      </c>
      <c r="C40" s="14" t="s">
        <v>1819</v>
      </c>
      <c r="D40" s="14" t="s">
        <v>1913</v>
      </c>
      <c r="E40" s="72" t="s">
        <v>1914</v>
      </c>
      <c r="F40" s="82" t="s">
        <v>1915</v>
      </c>
      <c r="G40" s="73">
        <v>400000</v>
      </c>
    </row>
    <row r="41" spans="1:7">
      <c r="A41" s="76">
        <v>40</v>
      </c>
      <c r="B41" s="77" t="s">
        <v>1916</v>
      </c>
      <c r="C41" s="14" t="s">
        <v>1819</v>
      </c>
      <c r="D41" s="14" t="s">
        <v>1917</v>
      </c>
      <c r="E41" s="72" t="s">
        <v>1918</v>
      </c>
      <c r="F41" s="82" t="s">
        <v>1919</v>
      </c>
      <c r="G41" s="73">
        <v>400000</v>
      </c>
    </row>
    <row r="42" spans="1:7" ht="30">
      <c r="A42" s="76">
        <v>41</v>
      </c>
      <c r="B42" s="77" t="s">
        <v>1920</v>
      </c>
      <c r="C42" s="14" t="s">
        <v>1837</v>
      </c>
      <c r="D42" s="14" t="s">
        <v>1921</v>
      </c>
      <c r="E42" s="72" t="s">
        <v>1922</v>
      </c>
      <c r="F42" s="82" t="s">
        <v>1919</v>
      </c>
      <c r="G42" s="73">
        <v>400000</v>
      </c>
    </row>
    <row r="43" spans="1:7" ht="30">
      <c r="A43" s="76">
        <v>42</v>
      </c>
      <c r="B43" s="77" t="s">
        <v>1885</v>
      </c>
      <c r="C43" s="14" t="s">
        <v>1837</v>
      </c>
      <c r="D43" s="14" t="s">
        <v>1923</v>
      </c>
      <c r="E43" s="72" t="s">
        <v>1924</v>
      </c>
      <c r="F43" s="82" t="s">
        <v>1822</v>
      </c>
      <c r="G43" s="73">
        <v>173000</v>
      </c>
    </row>
    <row r="44" spans="1:7">
      <c r="A44" s="76">
        <v>43</v>
      </c>
      <c r="B44" s="77" t="s">
        <v>1925</v>
      </c>
      <c r="C44" s="14" t="s">
        <v>1819</v>
      </c>
      <c r="D44" s="14" t="s">
        <v>1926</v>
      </c>
      <c r="E44" s="72" t="s">
        <v>1927</v>
      </c>
      <c r="F44" s="82" t="s">
        <v>1919</v>
      </c>
      <c r="G44" s="73">
        <v>143000</v>
      </c>
    </row>
    <row r="45" spans="1:7" ht="30">
      <c r="A45" s="76">
        <v>44</v>
      </c>
      <c r="B45" s="77" t="s">
        <v>1928</v>
      </c>
      <c r="C45" s="14" t="s">
        <v>1819</v>
      </c>
      <c r="D45" s="14" t="s">
        <v>1929</v>
      </c>
      <c r="E45" s="72" t="s">
        <v>1930</v>
      </c>
      <c r="F45" s="82" t="s">
        <v>1822</v>
      </c>
      <c r="G45" s="73">
        <v>190000</v>
      </c>
    </row>
    <row r="46" spans="1:7">
      <c r="A46" s="76">
        <v>45</v>
      </c>
      <c r="B46" s="77" t="s">
        <v>1931</v>
      </c>
      <c r="C46" s="14" t="s">
        <v>1819</v>
      </c>
      <c r="D46" s="14" t="s">
        <v>1932</v>
      </c>
      <c r="E46" s="72" t="s">
        <v>1927</v>
      </c>
      <c r="F46" s="82" t="s">
        <v>1919</v>
      </c>
      <c r="G46" s="73">
        <v>400000</v>
      </c>
    </row>
    <row r="47" spans="1:7">
      <c r="A47" s="76">
        <v>46</v>
      </c>
      <c r="B47" s="77" t="s">
        <v>1933</v>
      </c>
      <c r="C47" s="14" t="s">
        <v>1841</v>
      </c>
      <c r="D47" s="14" t="s">
        <v>1934</v>
      </c>
      <c r="E47" s="72" t="s">
        <v>1927</v>
      </c>
      <c r="F47" s="82" t="s">
        <v>1919</v>
      </c>
      <c r="G47" s="73">
        <v>150000</v>
      </c>
    </row>
    <row r="48" spans="1:7">
      <c r="A48" s="76">
        <v>47</v>
      </c>
      <c r="B48" s="77" t="s">
        <v>1935</v>
      </c>
      <c r="C48" s="14" t="s">
        <v>1819</v>
      </c>
      <c r="D48" s="14" t="s">
        <v>1936</v>
      </c>
      <c r="E48" s="72" t="s">
        <v>1937</v>
      </c>
      <c r="F48" s="82" t="s">
        <v>1919</v>
      </c>
      <c r="G48" s="73">
        <v>400000</v>
      </c>
    </row>
    <row r="49" spans="1:7">
      <c r="A49" s="76">
        <v>48</v>
      </c>
      <c r="B49" s="77" t="s">
        <v>1938</v>
      </c>
      <c r="C49" s="14" t="s">
        <v>1819</v>
      </c>
      <c r="D49" s="14" t="s">
        <v>1939</v>
      </c>
      <c r="E49" s="72" t="s">
        <v>1930</v>
      </c>
      <c r="F49" s="82" t="s">
        <v>1919</v>
      </c>
      <c r="G49" s="73">
        <v>350000</v>
      </c>
    </row>
    <row r="50" spans="1:7">
      <c r="A50" s="76">
        <v>49</v>
      </c>
      <c r="B50" s="79" t="s">
        <v>1940</v>
      </c>
      <c r="C50" s="14" t="s">
        <v>1819</v>
      </c>
      <c r="D50" s="14" t="s">
        <v>1941</v>
      </c>
      <c r="E50" s="72" t="s">
        <v>1942</v>
      </c>
      <c r="F50" s="82" t="s">
        <v>1943</v>
      </c>
      <c r="G50" s="73">
        <v>400000</v>
      </c>
    </row>
    <row r="51" spans="1:7" ht="30">
      <c r="A51" s="76">
        <v>50</v>
      </c>
      <c r="B51" s="77" t="s">
        <v>1944</v>
      </c>
      <c r="C51" s="14" t="s">
        <v>1819</v>
      </c>
      <c r="D51" s="14" t="s">
        <v>1945</v>
      </c>
      <c r="E51" s="72" t="s">
        <v>1946</v>
      </c>
      <c r="F51" s="82" t="s">
        <v>1919</v>
      </c>
      <c r="G51" s="73">
        <v>400000</v>
      </c>
    </row>
    <row r="52" spans="1:7">
      <c r="A52" s="76">
        <v>51</v>
      </c>
      <c r="B52" s="77" t="s">
        <v>1947</v>
      </c>
      <c r="C52" s="14" t="s">
        <v>1819</v>
      </c>
      <c r="D52" s="14" t="s">
        <v>1948</v>
      </c>
      <c r="E52" s="72" t="s">
        <v>1942</v>
      </c>
      <c r="F52" s="82" t="s">
        <v>1919</v>
      </c>
      <c r="G52" s="73">
        <v>400000</v>
      </c>
    </row>
    <row r="53" spans="1:7" ht="30">
      <c r="A53" s="76">
        <v>52</v>
      </c>
      <c r="B53" s="77" t="s">
        <v>1949</v>
      </c>
      <c r="C53" s="14" t="s">
        <v>1819</v>
      </c>
      <c r="D53" s="14" t="s">
        <v>1950</v>
      </c>
      <c r="E53" s="72" t="s">
        <v>1951</v>
      </c>
      <c r="F53" s="82" t="s">
        <v>1919</v>
      </c>
      <c r="G53" s="73">
        <v>223300</v>
      </c>
    </row>
    <row r="54" spans="1:7">
      <c r="A54" s="76">
        <v>53</v>
      </c>
      <c r="B54" s="77" t="s">
        <v>1952</v>
      </c>
      <c r="C54" s="14" t="s">
        <v>1837</v>
      </c>
      <c r="D54" s="14" t="s">
        <v>1953</v>
      </c>
      <c r="E54" s="72" t="s">
        <v>1954</v>
      </c>
      <c r="F54" s="82" t="s">
        <v>1908</v>
      </c>
      <c r="G54" s="73">
        <v>1080000</v>
      </c>
    </row>
    <row r="55" spans="1:7">
      <c r="A55" s="76">
        <v>54</v>
      </c>
      <c r="B55" s="80" t="s">
        <v>1844</v>
      </c>
      <c r="C55" s="14" t="s">
        <v>1845</v>
      </c>
      <c r="D55" s="14" t="s">
        <v>1955</v>
      </c>
      <c r="E55" s="72" t="s">
        <v>1956</v>
      </c>
      <c r="F55" s="82" t="s">
        <v>1957</v>
      </c>
      <c r="G55" s="73">
        <v>400000</v>
      </c>
    </row>
    <row r="56" spans="1:7">
      <c r="A56" s="76">
        <v>55</v>
      </c>
      <c r="B56" s="77" t="s">
        <v>1958</v>
      </c>
      <c r="C56" s="14" t="s">
        <v>1819</v>
      </c>
      <c r="D56" s="14" t="s">
        <v>1959</v>
      </c>
      <c r="E56" s="72" t="s">
        <v>1927</v>
      </c>
      <c r="F56" s="82" t="s">
        <v>1960</v>
      </c>
      <c r="G56" s="73">
        <v>400000</v>
      </c>
    </row>
    <row r="57" spans="1:7" ht="30">
      <c r="A57" s="76">
        <v>56</v>
      </c>
      <c r="B57" s="77" t="s">
        <v>1961</v>
      </c>
      <c r="C57" s="14" t="s">
        <v>1837</v>
      </c>
      <c r="D57" s="14" t="s">
        <v>1962</v>
      </c>
      <c r="E57" s="72" t="s">
        <v>1963</v>
      </c>
      <c r="F57" s="82" t="s">
        <v>1822</v>
      </c>
      <c r="G57" s="73">
        <v>400000</v>
      </c>
    </row>
    <row r="58" spans="1:7" ht="30">
      <c r="A58" s="76">
        <v>57</v>
      </c>
      <c r="B58" s="77" t="s">
        <v>1964</v>
      </c>
      <c r="C58" s="14" t="s">
        <v>1841</v>
      </c>
      <c r="D58" s="14" t="s">
        <v>1965</v>
      </c>
      <c r="E58" s="72" t="s">
        <v>1966</v>
      </c>
      <c r="F58" s="82" t="s">
        <v>1822</v>
      </c>
      <c r="G58" s="73">
        <v>157250</v>
      </c>
    </row>
    <row r="59" spans="1:7">
      <c r="A59" s="76">
        <v>58</v>
      </c>
      <c r="B59" s="77" t="s">
        <v>1967</v>
      </c>
      <c r="C59" s="14" t="s">
        <v>1819</v>
      </c>
      <c r="D59" s="14" t="s">
        <v>1968</v>
      </c>
      <c r="E59" s="72" t="s">
        <v>1969</v>
      </c>
      <c r="F59" s="82" t="s">
        <v>1908</v>
      </c>
      <c r="G59" s="73">
        <v>70000</v>
      </c>
    </row>
    <row r="60" spans="1:7">
      <c r="A60" s="76">
        <v>59</v>
      </c>
      <c r="B60" s="77" t="s">
        <v>1970</v>
      </c>
      <c r="C60" s="14" t="s">
        <v>1819</v>
      </c>
      <c r="D60" s="14" t="s">
        <v>1971</v>
      </c>
      <c r="E60" s="72" t="s">
        <v>1972</v>
      </c>
      <c r="F60" s="82" t="s">
        <v>1912</v>
      </c>
      <c r="G60" s="73">
        <v>240000</v>
      </c>
    </row>
    <row r="61" spans="1:7" ht="30">
      <c r="A61" s="76">
        <v>60</v>
      </c>
      <c r="B61" s="77" t="s">
        <v>1973</v>
      </c>
      <c r="C61" s="14" t="s">
        <v>1819</v>
      </c>
      <c r="D61" s="14" t="s">
        <v>1974</v>
      </c>
      <c r="E61" s="72" t="s">
        <v>1975</v>
      </c>
      <c r="F61" s="82" t="s">
        <v>1908</v>
      </c>
      <c r="G61" s="73">
        <v>1000000</v>
      </c>
    </row>
    <row r="62" spans="1:7">
      <c r="A62" s="76">
        <v>61</v>
      </c>
      <c r="B62" s="77" t="s">
        <v>1976</v>
      </c>
      <c r="C62" s="14" t="s">
        <v>1819</v>
      </c>
      <c r="D62" s="14" t="s">
        <v>1977</v>
      </c>
      <c r="E62" s="72" t="s">
        <v>1978</v>
      </c>
      <c r="F62" s="82" t="s">
        <v>1908</v>
      </c>
      <c r="G62" s="73">
        <v>1300000</v>
      </c>
    </row>
    <row r="63" spans="1:7">
      <c r="A63" s="76">
        <v>62</v>
      </c>
      <c r="B63" s="77" t="s">
        <v>1979</v>
      </c>
      <c r="C63" s="14" t="s">
        <v>1819</v>
      </c>
      <c r="D63" s="14" t="s">
        <v>1980</v>
      </c>
      <c r="E63" s="72" t="s">
        <v>1930</v>
      </c>
      <c r="F63" s="82" t="s">
        <v>1908</v>
      </c>
      <c r="G63" s="73">
        <v>585000</v>
      </c>
    </row>
    <row r="64" spans="1:7">
      <c r="A64" s="76">
        <v>63</v>
      </c>
      <c r="B64" s="77" t="s">
        <v>1981</v>
      </c>
      <c r="C64" s="14" t="s">
        <v>1819</v>
      </c>
      <c r="D64" s="14" t="s">
        <v>1982</v>
      </c>
      <c r="E64" s="72" t="s">
        <v>1983</v>
      </c>
      <c r="F64" s="82" t="s">
        <v>1984</v>
      </c>
      <c r="G64" s="73">
        <v>310000</v>
      </c>
    </row>
    <row r="65" spans="1:7">
      <c r="A65" s="76">
        <v>64</v>
      </c>
      <c r="B65" s="77" t="s">
        <v>1985</v>
      </c>
      <c r="C65" s="14" t="s">
        <v>1819</v>
      </c>
      <c r="D65" s="14" t="s">
        <v>1986</v>
      </c>
      <c r="E65" s="72" t="s">
        <v>1918</v>
      </c>
      <c r="F65" s="82" t="s">
        <v>1919</v>
      </c>
      <c r="G65" s="73">
        <v>400000</v>
      </c>
    </row>
    <row r="66" spans="1:7">
      <c r="A66" s="76">
        <v>65</v>
      </c>
      <c r="B66" s="77" t="s">
        <v>1987</v>
      </c>
      <c r="C66" s="14" t="s">
        <v>1837</v>
      </c>
      <c r="D66" s="14" t="s">
        <v>1988</v>
      </c>
      <c r="E66" s="72" t="s">
        <v>1989</v>
      </c>
      <c r="F66" s="82" t="s">
        <v>1919</v>
      </c>
      <c r="G66" s="73">
        <v>247000</v>
      </c>
    </row>
    <row r="67" spans="1:7" ht="30">
      <c r="A67" s="76">
        <v>66</v>
      </c>
      <c r="B67" s="77" t="s">
        <v>1990</v>
      </c>
      <c r="C67" s="14" t="s">
        <v>1841</v>
      </c>
      <c r="D67" s="14" t="s">
        <v>1991</v>
      </c>
      <c r="E67" s="72" t="s">
        <v>1992</v>
      </c>
      <c r="F67" s="82" t="s">
        <v>1919</v>
      </c>
      <c r="G67" s="73">
        <v>400000</v>
      </c>
    </row>
    <row r="68" spans="1:7" ht="30">
      <c r="A68" s="76">
        <v>67</v>
      </c>
      <c r="B68" s="77" t="s">
        <v>1993</v>
      </c>
      <c r="C68" s="14" t="s">
        <v>1819</v>
      </c>
      <c r="D68" s="14" t="s">
        <v>1994</v>
      </c>
      <c r="E68" s="72" t="s">
        <v>1995</v>
      </c>
      <c r="F68" s="82" t="s">
        <v>1919</v>
      </c>
      <c r="G68" s="73">
        <v>100000</v>
      </c>
    </row>
    <row r="69" spans="1:7">
      <c r="A69" s="76">
        <v>68</v>
      </c>
      <c r="B69" s="77" t="s">
        <v>1996</v>
      </c>
      <c r="C69" s="14" t="s">
        <v>1819</v>
      </c>
      <c r="D69" s="14" t="s">
        <v>1997</v>
      </c>
      <c r="E69" s="72" t="s">
        <v>1983</v>
      </c>
      <c r="F69" s="82" t="s">
        <v>1919</v>
      </c>
      <c r="G69" s="73">
        <v>400000</v>
      </c>
    </row>
    <row r="70" spans="1:7">
      <c r="A70" s="76">
        <v>69</v>
      </c>
      <c r="B70" s="81" t="s">
        <v>1998</v>
      </c>
      <c r="C70" s="14" t="s">
        <v>1819</v>
      </c>
      <c r="D70" s="14" t="s">
        <v>1999</v>
      </c>
      <c r="E70" s="72" t="s">
        <v>2000</v>
      </c>
      <c r="F70" s="82" t="s">
        <v>1919</v>
      </c>
      <c r="G70" s="73">
        <v>200000</v>
      </c>
    </row>
    <row r="71" spans="1:7" ht="30">
      <c r="A71" s="76">
        <v>70</v>
      </c>
      <c r="B71" s="77" t="s">
        <v>2001</v>
      </c>
      <c r="C71" s="14" t="s">
        <v>1845</v>
      </c>
      <c r="D71" s="14" t="s">
        <v>2002</v>
      </c>
      <c r="E71" s="72" t="s">
        <v>1972</v>
      </c>
      <c r="F71" s="82" t="s">
        <v>1822</v>
      </c>
      <c r="G71" s="73">
        <v>268371</v>
      </c>
    </row>
    <row r="72" spans="1:7">
      <c r="A72" s="76">
        <v>71</v>
      </c>
      <c r="B72" s="77" t="s">
        <v>2003</v>
      </c>
      <c r="C72" s="14" t="s">
        <v>1819</v>
      </c>
      <c r="D72" s="14" t="s">
        <v>2004</v>
      </c>
      <c r="E72" s="72" t="s">
        <v>1927</v>
      </c>
      <c r="F72" s="82" t="s">
        <v>1943</v>
      </c>
      <c r="G72" s="73">
        <v>172360</v>
      </c>
    </row>
    <row r="73" spans="1:7" ht="30">
      <c r="A73" s="76">
        <v>72</v>
      </c>
      <c r="B73" s="77" t="s">
        <v>2005</v>
      </c>
      <c r="C73" s="14" t="s">
        <v>1837</v>
      </c>
      <c r="D73" s="14" t="s">
        <v>2006</v>
      </c>
      <c r="E73" s="72" t="s">
        <v>2007</v>
      </c>
      <c r="F73" s="82" t="s">
        <v>1822</v>
      </c>
      <c r="G73" s="73">
        <v>100000</v>
      </c>
    </row>
    <row r="74" spans="1:7">
      <c r="A74" s="76">
        <v>73</v>
      </c>
      <c r="B74" s="77" t="s">
        <v>1892</v>
      </c>
      <c r="C74" s="14" t="s">
        <v>1819</v>
      </c>
      <c r="D74" s="14" t="s">
        <v>2008</v>
      </c>
      <c r="E74" s="72" t="s">
        <v>2009</v>
      </c>
      <c r="F74" s="82" t="s">
        <v>1943</v>
      </c>
      <c r="G74" s="73">
        <v>319800</v>
      </c>
    </row>
    <row r="75" spans="1:7">
      <c r="A75" s="76">
        <v>74</v>
      </c>
      <c r="B75" s="77" t="s">
        <v>2010</v>
      </c>
      <c r="C75" s="14" t="s">
        <v>1841</v>
      </c>
      <c r="D75" s="14" t="s">
        <v>2011</v>
      </c>
      <c r="E75" s="72" t="s">
        <v>1969</v>
      </c>
      <c r="F75" s="82" t="s">
        <v>1943</v>
      </c>
      <c r="G75" s="73">
        <v>140000</v>
      </c>
    </row>
    <row r="76" spans="1:7" ht="30">
      <c r="A76" s="76">
        <v>75</v>
      </c>
      <c r="B76" s="77" t="s">
        <v>2012</v>
      </c>
      <c r="C76" s="14" t="s">
        <v>1841</v>
      </c>
      <c r="D76" s="14" t="s">
        <v>2013</v>
      </c>
      <c r="E76" s="72" t="s">
        <v>2014</v>
      </c>
      <c r="F76" s="82" t="s">
        <v>1822</v>
      </c>
      <c r="G76" s="73">
        <v>50000</v>
      </c>
    </row>
    <row r="77" spans="1:7" ht="30">
      <c r="A77" s="76">
        <v>76</v>
      </c>
      <c r="B77" s="77" t="s">
        <v>2015</v>
      </c>
      <c r="C77" s="14" t="s">
        <v>1837</v>
      </c>
      <c r="D77" s="14" t="s">
        <v>2016</v>
      </c>
      <c r="E77" s="72" t="s">
        <v>1927</v>
      </c>
      <c r="F77" s="82" t="s">
        <v>1822</v>
      </c>
      <c r="G77" s="73">
        <v>400000</v>
      </c>
    </row>
    <row r="78" spans="1:7">
      <c r="A78" s="76">
        <v>77</v>
      </c>
      <c r="B78" s="77" t="s">
        <v>2017</v>
      </c>
      <c r="C78" s="14" t="s">
        <v>1819</v>
      </c>
      <c r="D78" s="14" t="s">
        <v>2018</v>
      </c>
      <c r="E78" s="72" t="s">
        <v>1927</v>
      </c>
      <c r="F78" s="82" t="s">
        <v>1919</v>
      </c>
      <c r="G78" s="73">
        <v>320000</v>
      </c>
    </row>
    <row r="79" spans="1:7">
      <c r="A79" s="76">
        <v>78</v>
      </c>
      <c r="B79" s="77" t="s">
        <v>2019</v>
      </c>
      <c r="C79" s="14" t="s">
        <v>1819</v>
      </c>
      <c r="D79" s="14" t="s">
        <v>2020</v>
      </c>
      <c r="E79" s="72" t="s">
        <v>2021</v>
      </c>
      <c r="F79" s="82" t="s">
        <v>1943</v>
      </c>
      <c r="G79" s="73">
        <v>400000</v>
      </c>
    </row>
    <row r="80" spans="1:7" ht="30">
      <c r="A80" s="76">
        <v>79</v>
      </c>
      <c r="B80" s="77" t="s">
        <v>2022</v>
      </c>
      <c r="C80" s="14" t="s">
        <v>1837</v>
      </c>
      <c r="D80" s="14" t="s">
        <v>2023</v>
      </c>
      <c r="E80" s="72" t="s">
        <v>2024</v>
      </c>
      <c r="F80" s="82" t="s">
        <v>1919</v>
      </c>
      <c r="G80" s="73">
        <v>230000</v>
      </c>
    </row>
    <row r="81" spans="1:7">
      <c r="A81" s="76">
        <v>80</v>
      </c>
      <c r="B81" s="77" t="s">
        <v>2025</v>
      </c>
      <c r="C81" s="14" t="s">
        <v>1819</v>
      </c>
      <c r="D81" s="14" t="s">
        <v>2026</v>
      </c>
      <c r="E81" s="72" t="s">
        <v>2027</v>
      </c>
      <c r="F81" s="82" t="s">
        <v>1919</v>
      </c>
      <c r="G81" s="73">
        <v>180000</v>
      </c>
    </row>
    <row r="82" spans="1:7">
      <c r="A82" s="76">
        <v>81</v>
      </c>
      <c r="B82" s="77" t="s">
        <v>2028</v>
      </c>
      <c r="C82" s="14" t="s">
        <v>1819</v>
      </c>
      <c r="D82" s="14" t="s">
        <v>2029</v>
      </c>
      <c r="E82" s="72" t="s">
        <v>2030</v>
      </c>
      <c r="F82" s="82" t="s">
        <v>1919</v>
      </c>
      <c r="G82" s="73">
        <v>400000</v>
      </c>
    </row>
    <row r="83" spans="1:7">
      <c r="A83" s="76">
        <v>82</v>
      </c>
      <c r="B83" s="77" t="s">
        <v>2031</v>
      </c>
      <c r="C83" s="14" t="s">
        <v>1819</v>
      </c>
      <c r="D83" s="14" t="s">
        <v>2032</v>
      </c>
      <c r="E83" s="72" t="s">
        <v>1930</v>
      </c>
      <c r="F83" s="82" t="s">
        <v>1919</v>
      </c>
      <c r="G83" s="73">
        <v>92000</v>
      </c>
    </row>
    <row r="84" spans="1:7">
      <c r="A84" s="76">
        <v>83</v>
      </c>
      <c r="B84" s="81" t="s">
        <v>2033</v>
      </c>
      <c r="C84" s="14" t="s">
        <v>1819</v>
      </c>
      <c r="D84" s="14" t="s">
        <v>2034</v>
      </c>
      <c r="E84" s="72" t="s">
        <v>2035</v>
      </c>
      <c r="F84" s="82" t="s">
        <v>1919</v>
      </c>
      <c r="G84" s="73">
        <v>140000</v>
      </c>
    </row>
    <row r="85" spans="1:7">
      <c r="A85" s="76">
        <v>84</v>
      </c>
      <c r="B85" s="77" t="s">
        <v>2036</v>
      </c>
      <c r="C85" s="14" t="s">
        <v>1819</v>
      </c>
      <c r="D85" s="14" t="s">
        <v>2037</v>
      </c>
      <c r="E85" s="72" t="s">
        <v>1930</v>
      </c>
      <c r="F85" s="82" t="s">
        <v>1960</v>
      </c>
      <c r="G85" s="73">
        <v>120000</v>
      </c>
    </row>
    <row r="86" spans="1:7">
      <c r="A86" s="76">
        <v>85</v>
      </c>
      <c r="B86" s="77" t="s">
        <v>2038</v>
      </c>
      <c r="C86" s="14" t="s">
        <v>1845</v>
      </c>
      <c r="D86" s="14" t="s">
        <v>2039</v>
      </c>
      <c r="E86" s="72" t="s">
        <v>2040</v>
      </c>
      <c r="F86" s="82" t="s">
        <v>1943</v>
      </c>
      <c r="G86" s="73">
        <v>400000</v>
      </c>
    </row>
    <row r="87" spans="1:7">
      <c r="A87" s="76">
        <v>86</v>
      </c>
      <c r="B87" s="77" t="s">
        <v>2041</v>
      </c>
      <c r="C87" s="14" t="s">
        <v>1841</v>
      </c>
      <c r="D87" s="14" t="s">
        <v>2042</v>
      </c>
      <c r="E87" s="72" t="s">
        <v>2043</v>
      </c>
      <c r="F87" s="82" t="s">
        <v>1915</v>
      </c>
      <c r="G87" s="73">
        <v>720000</v>
      </c>
    </row>
    <row r="88" spans="1:7" ht="30">
      <c r="A88" s="76">
        <v>87</v>
      </c>
      <c r="B88" s="77" t="s">
        <v>2044</v>
      </c>
      <c r="C88" s="14" t="s">
        <v>1819</v>
      </c>
      <c r="D88" s="14" t="s">
        <v>2045</v>
      </c>
      <c r="E88" s="72" t="s">
        <v>2046</v>
      </c>
      <c r="F88" s="82" t="s">
        <v>1919</v>
      </c>
      <c r="G88" s="73">
        <v>150000</v>
      </c>
    </row>
    <row r="89" spans="1:7">
      <c r="A89" s="76">
        <v>88</v>
      </c>
      <c r="B89" s="77" t="s">
        <v>2047</v>
      </c>
      <c r="C89" s="14" t="s">
        <v>1819</v>
      </c>
      <c r="D89" s="14" t="s">
        <v>2048</v>
      </c>
      <c r="E89" s="72" t="s">
        <v>2049</v>
      </c>
      <c r="F89" s="82" t="s">
        <v>1915</v>
      </c>
      <c r="G89" s="73">
        <v>49000</v>
      </c>
    </row>
    <row r="90" spans="1:7">
      <c r="A90" s="76">
        <v>89</v>
      </c>
      <c r="B90" s="77" t="s">
        <v>2050</v>
      </c>
      <c r="C90" s="14" t="s">
        <v>1841</v>
      </c>
      <c r="D90" s="14" t="s">
        <v>2051</v>
      </c>
      <c r="E90" s="72" t="s">
        <v>1927</v>
      </c>
      <c r="F90" s="82" t="s">
        <v>1919</v>
      </c>
      <c r="G90" s="73">
        <v>190000</v>
      </c>
    </row>
    <row r="91" spans="1:7">
      <c r="A91" s="76">
        <v>90</v>
      </c>
      <c r="B91" s="77" t="s">
        <v>2012</v>
      </c>
      <c r="C91" s="14" t="s">
        <v>1841</v>
      </c>
      <c r="D91" s="14" t="s">
        <v>2013</v>
      </c>
      <c r="E91" s="72" t="s">
        <v>2014</v>
      </c>
      <c r="F91" s="82" t="s">
        <v>1943</v>
      </c>
      <c r="G91" s="73">
        <v>150000</v>
      </c>
    </row>
    <row r="92" spans="1:7">
      <c r="A92" s="76">
        <v>91</v>
      </c>
      <c r="B92" s="77" t="s">
        <v>2052</v>
      </c>
      <c r="C92" s="14" t="s">
        <v>1837</v>
      </c>
      <c r="D92" s="14" t="s">
        <v>2053</v>
      </c>
      <c r="E92" s="72" t="s">
        <v>1927</v>
      </c>
      <c r="F92" s="82" t="s">
        <v>1960</v>
      </c>
      <c r="G92" s="73">
        <v>400000</v>
      </c>
    </row>
    <row r="93" spans="1:7">
      <c r="A93" s="76">
        <v>92</v>
      </c>
      <c r="B93" s="77" t="s">
        <v>2054</v>
      </c>
      <c r="C93" s="14" t="s">
        <v>1837</v>
      </c>
      <c r="D93" s="14" t="s">
        <v>2055</v>
      </c>
      <c r="E93" s="72" t="s">
        <v>1924</v>
      </c>
      <c r="F93" s="82" t="s">
        <v>1943</v>
      </c>
      <c r="G93" s="73">
        <v>200000</v>
      </c>
    </row>
    <row r="94" spans="1:7">
      <c r="A94" s="76">
        <v>93</v>
      </c>
      <c r="B94" s="77" t="s">
        <v>2056</v>
      </c>
      <c r="C94" s="14" t="s">
        <v>1819</v>
      </c>
      <c r="D94" s="14" t="s">
        <v>2057</v>
      </c>
      <c r="E94" s="72" t="s">
        <v>2058</v>
      </c>
      <c r="F94" s="82" t="s">
        <v>1943</v>
      </c>
      <c r="G94" s="73">
        <v>250000</v>
      </c>
    </row>
    <row r="95" spans="1:7">
      <c r="A95" s="76">
        <v>94</v>
      </c>
      <c r="B95" s="77" t="s">
        <v>2059</v>
      </c>
      <c r="C95" s="14" t="s">
        <v>1819</v>
      </c>
      <c r="D95" s="14" t="s">
        <v>2060</v>
      </c>
      <c r="E95" s="72" t="s">
        <v>1927</v>
      </c>
      <c r="F95" s="82" t="s">
        <v>2061</v>
      </c>
      <c r="G95" s="73">
        <v>1855721</v>
      </c>
    </row>
    <row r="96" spans="1:7">
      <c r="A96" s="76">
        <v>95</v>
      </c>
      <c r="B96" s="77" t="s">
        <v>2062</v>
      </c>
      <c r="C96" s="14" t="s">
        <v>1841</v>
      </c>
      <c r="D96" s="14" t="s">
        <v>2063</v>
      </c>
      <c r="E96" s="72" t="s">
        <v>1927</v>
      </c>
      <c r="F96" s="82" t="s">
        <v>1943</v>
      </c>
      <c r="G96" s="73">
        <v>66000</v>
      </c>
    </row>
    <row r="97" spans="1:7" ht="26.25">
      <c r="A97" s="76">
        <v>96</v>
      </c>
      <c r="B97" s="74" t="s">
        <v>1826</v>
      </c>
      <c r="C97" s="14" t="s">
        <v>1819</v>
      </c>
      <c r="D97" s="14" t="s">
        <v>2064</v>
      </c>
      <c r="E97" s="1" t="s">
        <v>2065</v>
      </c>
      <c r="F97" s="82" t="s">
        <v>1912</v>
      </c>
      <c r="G97" s="73">
        <v>2500000</v>
      </c>
    </row>
    <row r="98" spans="1:7" ht="26.25">
      <c r="A98" s="76">
        <v>97</v>
      </c>
      <c r="B98" s="74" t="s">
        <v>1826</v>
      </c>
      <c r="C98" s="14" t="s">
        <v>1819</v>
      </c>
      <c r="D98" s="14" t="s">
        <v>2064</v>
      </c>
      <c r="E98" s="1" t="s">
        <v>2065</v>
      </c>
      <c r="F98" s="82" t="s">
        <v>1912</v>
      </c>
      <c r="G98" s="73">
        <v>200000</v>
      </c>
    </row>
    <row r="99" spans="1:7" ht="26.25">
      <c r="A99" s="76">
        <v>98</v>
      </c>
      <c r="B99" s="74" t="s">
        <v>1826</v>
      </c>
      <c r="C99" s="14" t="s">
        <v>1819</v>
      </c>
      <c r="D99" s="14" t="s">
        <v>2064</v>
      </c>
      <c r="E99" s="1" t="s">
        <v>2065</v>
      </c>
      <c r="F99" s="82" t="s">
        <v>1912</v>
      </c>
      <c r="G99" s="73">
        <v>3500000</v>
      </c>
    </row>
    <row r="100" spans="1:7" ht="26.25">
      <c r="A100" s="76">
        <v>99</v>
      </c>
      <c r="B100" s="74" t="s">
        <v>1826</v>
      </c>
      <c r="C100" s="14" t="s">
        <v>1819</v>
      </c>
      <c r="D100" s="14" t="s">
        <v>2066</v>
      </c>
      <c r="E100" s="1" t="s">
        <v>2067</v>
      </c>
      <c r="F100" s="82" t="s">
        <v>2068</v>
      </c>
      <c r="G100" s="75">
        <v>6000000</v>
      </c>
    </row>
    <row r="101" spans="1:7" ht="26.25">
      <c r="A101" s="76">
        <v>100</v>
      </c>
      <c r="B101" s="74" t="s">
        <v>1826</v>
      </c>
      <c r="C101" s="14" t="s">
        <v>1819</v>
      </c>
      <c r="D101" s="14" t="s">
        <v>2066</v>
      </c>
      <c r="E101" s="1" t="s">
        <v>2067</v>
      </c>
      <c r="F101" s="82" t="s">
        <v>2068</v>
      </c>
      <c r="G101" s="75">
        <v>5000000</v>
      </c>
    </row>
    <row r="102" spans="1:7">
      <c r="E102" s="482" t="s">
        <v>5955</v>
      </c>
      <c r="F102" s="482"/>
      <c r="G102" s="441">
        <f>SUM(G3:G101)</f>
        <v>47713527</v>
      </c>
    </row>
  </sheetData>
  <mergeCells count="2">
    <mergeCell ref="A1:G1"/>
    <mergeCell ref="E102:F102"/>
  </mergeCells>
  <pageMargins left="0.7" right="0.7" top="0.75" bottom="0.75" header="0.3" footer="0.3"/>
  <pageSetup paperSize="9" scale="7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7"/>
  <sheetViews>
    <sheetView topLeftCell="A127" workbookViewId="0">
      <selection activeCell="E137" sqref="E137:F137"/>
    </sheetView>
  </sheetViews>
  <sheetFormatPr defaultRowHeight="15"/>
  <cols>
    <col min="2" max="2" width="14.5703125" customWidth="1"/>
    <col min="3" max="3" width="9.7109375" customWidth="1"/>
    <col min="4" max="4" width="45.5703125" customWidth="1"/>
    <col min="5" max="5" width="35" customWidth="1"/>
    <col min="6" max="6" width="16.85546875" customWidth="1"/>
    <col min="7" max="7" width="23.140625" customWidth="1"/>
  </cols>
  <sheetData>
    <row r="1" spans="1:7" ht="18.75">
      <c r="A1" s="484" t="s">
        <v>6333</v>
      </c>
      <c r="B1" s="484"/>
      <c r="C1" s="484"/>
      <c r="D1" s="484"/>
      <c r="E1" s="484"/>
      <c r="F1" s="484"/>
      <c r="G1" s="484"/>
    </row>
    <row r="2" spans="1:7" ht="25.5">
      <c r="A2" s="466" t="s">
        <v>6334</v>
      </c>
      <c r="B2" s="466" t="s">
        <v>1</v>
      </c>
      <c r="C2" s="466" t="s">
        <v>2986</v>
      </c>
      <c r="D2" s="466" t="s">
        <v>6332</v>
      </c>
      <c r="E2" s="466" t="s">
        <v>6003</v>
      </c>
      <c r="F2" s="467" t="s">
        <v>6004</v>
      </c>
      <c r="G2" s="467" t="s">
        <v>6335</v>
      </c>
    </row>
    <row r="3" spans="1:7" ht="25.5">
      <c r="A3" s="463">
        <v>1</v>
      </c>
      <c r="B3" s="469" t="s">
        <v>6006</v>
      </c>
      <c r="C3" s="468" t="s">
        <v>6005</v>
      </c>
      <c r="D3" s="469" t="s">
        <v>6007</v>
      </c>
      <c r="E3" s="469" t="s">
        <v>6008</v>
      </c>
      <c r="F3" s="470">
        <v>700820</v>
      </c>
      <c r="G3" s="470">
        <v>632796.03</v>
      </c>
    </row>
    <row r="4" spans="1:7" ht="25.5">
      <c r="A4" s="463">
        <v>2</v>
      </c>
      <c r="B4" s="469" t="s">
        <v>6010</v>
      </c>
      <c r="C4" s="468" t="s">
        <v>6009</v>
      </c>
      <c r="D4" s="469" t="s">
        <v>6011</v>
      </c>
      <c r="E4" s="469" t="s">
        <v>6012</v>
      </c>
      <c r="F4" s="470">
        <v>679826.4</v>
      </c>
      <c r="G4" s="470">
        <v>631209.81000000006</v>
      </c>
    </row>
    <row r="5" spans="1:7" ht="25.5">
      <c r="A5" s="463">
        <v>3</v>
      </c>
      <c r="B5" s="469" t="s">
        <v>6014</v>
      </c>
      <c r="C5" s="468" t="s">
        <v>6013</v>
      </c>
      <c r="D5" s="469" t="s">
        <v>6015</v>
      </c>
      <c r="E5" s="469" t="s">
        <v>6016</v>
      </c>
      <c r="F5" s="470">
        <v>1088400</v>
      </c>
      <c r="G5" s="470">
        <v>1088400</v>
      </c>
    </row>
    <row r="6" spans="1:7">
      <c r="A6" s="463">
        <v>4</v>
      </c>
      <c r="B6" s="469" t="s">
        <v>6017</v>
      </c>
      <c r="C6" s="468" t="s">
        <v>6009</v>
      </c>
      <c r="D6" s="469" t="s">
        <v>6018</v>
      </c>
      <c r="E6" s="469" t="s">
        <v>6012</v>
      </c>
      <c r="F6" s="470">
        <v>1200000</v>
      </c>
      <c r="G6" s="470">
        <v>1198007.6000000001</v>
      </c>
    </row>
    <row r="7" spans="1:7">
      <c r="A7" s="463">
        <v>5</v>
      </c>
      <c r="B7" s="469" t="s">
        <v>6019</v>
      </c>
      <c r="C7" s="468" t="s">
        <v>6013</v>
      </c>
      <c r="D7" s="469" t="s">
        <v>6020</v>
      </c>
      <c r="E7" s="469" t="s">
        <v>6021</v>
      </c>
      <c r="F7" s="470">
        <v>1200000</v>
      </c>
      <c r="G7" s="470">
        <v>1200000</v>
      </c>
    </row>
    <row r="8" spans="1:7" ht="25.5">
      <c r="A8" s="463">
        <v>6</v>
      </c>
      <c r="B8" s="469" t="s">
        <v>6023</v>
      </c>
      <c r="C8" s="468" t="s">
        <v>6022</v>
      </c>
      <c r="D8" s="469" t="s">
        <v>6024</v>
      </c>
      <c r="E8" s="469" t="s">
        <v>6025</v>
      </c>
      <c r="F8" s="470">
        <v>270563.48</v>
      </c>
      <c r="G8" s="470">
        <v>261683.54</v>
      </c>
    </row>
    <row r="9" spans="1:7" ht="25.5">
      <c r="A9" s="463">
        <v>7</v>
      </c>
      <c r="B9" s="469" t="s">
        <v>6027</v>
      </c>
      <c r="C9" s="468" t="s">
        <v>6026</v>
      </c>
      <c r="D9" s="469" t="s">
        <v>6028</v>
      </c>
      <c r="E9" s="469" t="s">
        <v>6012</v>
      </c>
      <c r="F9" s="470">
        <v>650000</v>
      </c>
      <c r="G9" s="470">
        <v>650000</v>
      </c>
    </row>
    <row r="10" spans="1:7">
      <c r="A10" s="463">
        <v>8</v>
      </c>
      <c r="B10" s="469" t="s">
        <v>6030</v>
      </c>
      <c r="C10" s="468" t="s">
        <v>6029</v>
      </c>
      <c r="D10" s="469" t="s">
        <v>6031</v>
      </c>
      <c r="E10" s="469" t="s">
        <v>6012</v>
      </c>
      <c r="F10" s="470">
        <v>1070000</v>
      </c>
      <c r="G10" s="470">
        <v>1024025.93</v>
      </c>
    </row>
    <row r="11" spans="1:7">
      <c r="A11" s="463">
        <v>9</v>
      </c>
      <c r="B11" s="469" t="s">
        <v>6032</v>
      </c>
      <c r="C11" s="468" t="s">
        <v>6009</v>
      </c>
      <c r="D11" s="469" t="s">
        <v>6033</v>
      </c>
      <c r="E11" s="469" t="s">
        <v>6034</v>
      </c>
      <c r="F11" s="470">
        <v>600000</v>
      </c>
      <c r="G11" s="470">
        <v>500000</v>
      </c>
    </row>
    <row r="12" spans="1:7">
      <c r="A12" s="463">
        <v>10</v>
      </c>
      <c r="B12" s="469" t="s">
        <v>6035</v>
      </c>
      <c r="C12" s="468" t="s">
        <v>6005</v>
      </c>
      <c r="D12" s="469" t="s">
        <v>6036</v>
      </c>
      <c r="E12" s="469" t="s">
        <v>6012</v>
      </c>
      <c r="F12" s="470">
        <v>240000</v>
      </c>
      <c r="G12" s="470">
        <v>236787.9</v>
      </c>
    </row>
    <row r="13" spans="1:7" ht="25.5">
      <c r="A13" s="463">
        <v>11</v>
      </c>
      <c r="B13" s="469" t="s">
        <v>6037</v>
      </c>
      <c r="C13" s="468" t="s">
        <v>6009</v>
      </c>
      <c r="D13" s="469" t="s">
        <v>6038</v>
      </c>
      <c r="E13" s="469" t="s">
        <v>6039</v>
      </c>
      <c r="F13" s="470">
        <v>250000</v>
      </c>
      <c r="G13" s="470">
        <v>245337.38</v>
      </c>
    </row>
    <row r="14" spans="1:7">
      <c r="A14" s="463">
        <v>12</v>
      </c>
      <c r="B14" s="469" t="s">
        <v>6040</v>
      </c>
      <c r="C14" s="468" t="s">
        <v>6029</v>
      </c>
      <c r="D14" s="469" t="s">
        <v>6041</v>
      </c>
      <c r="E14" s="469" t="s">
        <v>6042</v>
      </c>
      <c r="F14" s="470">
        <v>258408.5</v>
      </c>
      <c r="G14" s="470">
        <v>252230.64</v>
      </c>
    </row>
    <row r="15" spans="1:7" ht="25.5">
      <c r="A15" s="463">
        <v>13</v>
      </c>
      <c r="B15" s="469" t="s">
        <v>6044</v>
      </c>
      <c r="C15" s="468" t="s">
        <v>6043</v>
      </c>
      <c r="D15" s="469" t="s">
        <v>6045</v>
      </c>
      <c r="E15" s="469" t="s">
        <v>6046</v>
      </c>
      <c r="F15" s="470">
        <v>310000</v>
      </c>
      <c r="G15" s="470">
        <v>284182.36</v>
      </c>
    </row>
    <row r="16" spans="1:7" ht="25.5">
      <c r="A16" s="463">
        <v>14</v>
      </c>
      <c r="B16" s="469" t="s">
        <v>6047</v>
      </c>
      <c r="C16" s="468" t="s">
        <v>6043</v>
      </c>
      <c r="D16" s="469" t="s">
        <v>6048</v>
      </c>
      <c r="E16" s="469" t="s">
        <v>6012</v>
      </c>
      <c r="F16" s="470">
        <v>311596.2</v>
      </c>
      <c r="G16" s="470">
        <v>303911.14</v>
      </c>
    </row>
    <row r="17" spans="1:7" ht="25.5">
      <c r="A17" s="463">
        <v>15</v>
      </c>
      <c r="B17" s="469" t="s">
        <v>6049</v>
      </c>
      <c r="C17" s="468" t="s">
        <v>6022</v>
      </c>
      <c r="D17" s="469" t="s">
        <v>6050</v>
      </c>
      <c r="E17" s="469" t="s">
        <v>6012</v>
      </c>
      <c r="F17" s="470">
        <v>308000</v>
      </c>
      <c r="G17" s="470">
        <v>308000</v>
      </c>
    </row>
    <row r="18" spans="1:7" ht="38.25">
      <c r="A18" s="463">
        <v>16</v>
      </c>
      <c r="B18" s="469" t="s">
        <v>6051</v>
      </c>
      <c r="C18" s="468" t="s">
        <v>6009</v>
      </c>
      <c r="D18" s="469" t="s">
        <v>6052</v>
      </c>
      <c r="E18" s="469" t="s">
        <v>6053</v>
      </c>
      <c r="F18" s="470">
        <v>360000</v>
      </c>
      <c r="G18" s="470">
        <v>349229.2</v>
      </c>
    </row>
    <row r="19" spans="1:7">
      <c r="A19" s="463">
        <v>17</v>
      </c>
      <c r="B19" s="469" t="s">
        <v>6054</v>
      </c>
      <c r="C19" s="468" t="s">
        <v>6026</v>
      </c>
      <c r="D19" s="469" t="s">
        <v>6055</v>
      </c>
      <c r="E19" s="469" t="s">
        <v>6012</v>
      </c>
      <c r="F19" s="470">
        <v>360000</v>
      </c>
      <c r="G19" s="470">
        <v>354572.95</v>
      </c>
    </row>
    <row r="20" spans="1:7">
      <c r="A20" s="463">
        <v>18</v>
      </c>
      <c r="B20" s="469" t="s">
        <v>6056</v>
      </c>
      <c r="C20" s="468" t="s">
        <v>6005</v>
      </c>
      <c r="D20" s="469" t="s">
        <v>6057</v>
      </c>
      <c r="E20" s="469" t="s">
        <v>6058</v>
      </c>
      <c r="F20" s="470">
        <v>365000</v>
      </c>
      <c r="G20" s="470">
        <v>365000</v>
      </c>
    </row>
    <row r="21" spans="1:7">
      <c r="A21" s="463">
        <v>19</v>
      </c>
      <c r="B21" s="469" t="s">
        <v>6059</v>
      </c>
      <c r="C21" s="468" t="s">
        <v>6005</v>
      </c>
      <c r="D21" s="469" t="s">
        <v>6060</v>
      </c>
      <c r="E21" s="469" t="s">
        <v>6061</v>
      </c>
      <c r="F21" s="470">
        <v>380000</v>
      </c>
      <c r="G21" s="470">
        <v>373442.69</v>
      </c>
    </row>
    <row r="22" spans="1:7">
      <c r="A22" s="463">
        <v>20</v>
      </c>
      <c r="B22" s="469" t="s">
        <v>6062</v>
      </c>
      <c r="C22" s="468" t="s">
        <v>6005</v>
      </c>
      <c r="D22" s="469" t="s">
        <v>6063</v>
      </c>
      <c r="E22" s="469" t="s">
        <v>6012</v>
      </c>
      <c r="F22" s="470">
        <v>390000</v>
      </c>
      <c r="G22" s="470">
        <v>390000</v>
      </c>
    </row>
    <row r="23" spans="1:7">
      <c r="A23" s="463">
        <v>21</v>
      </c>
      <c r="B23" s="469" t="s">
        <v>6064</v>
      </c>
      <c r="C23" s="468" t="s">
        <v>6043</v>
      </c>
      <c r="D23" s="469" t="s">
        <v>6065</v>
      </c>
      <c r="E23" s="469" t="s">
        <v>6066</v>
      </c>
      <c r="F23" s="470">
        <v>410000</v>
      </c>
      <c r="G23" s="470">
        <v>406075.58</v>
      </c>
    </row>
    <row r="24" spans="1:7" ht="25.5">
      <c r="A24" s="463">
        <v>22</v>
      </c>
      <c r="B24" s="469" t="s">
        <v>6067</v>
      </c>
      <c r="C24" s="468" t="s">
        <v>6022</v>
      </c>
      <c r="D24" s="469" t="s">
        <v>6068</v>
      </c>
      <c r="E24" s="469" t="s">
        <v>6069</v>
      </c>
      <c r="F24" s="470">
        <v>1400000</v>
      </c>
      <c r="G24" s="470">
        <v>700000</v>
      </c>
    </row>
    <row r="25" spans="1:7" ht="25.5">
      <c r="A25" s="463">
        <v>23</v>
      </c>
      <c r="B25" s="469" t="s">
        <v>6070</v>
      </c>
      <c r="C25" s="468" t="s">
        <v>6009</v>
      </c>
      <c r="D25" s="469" t="s">
        <v>6071</v>
      </c>
      <c r="E25" s="469" t="s">
        <v>6072</v>
      </c>
      <c r="F25" s="470">
        <v>1060345</v>
      </c>
      <c r="G25" s="470">
        <v>1031629.49</v>
      </c>
    </row>
    <row r="26" spans="1:7" ht="25.5">
      <c r="A26" s="463">
        <v>24</v>
      </c>
      <c r="B26" s="469" t="s">
        <v>6073</v>
      </c>
      <c r="C26" s="471" t="s">
        <v>6005</v>
      </c>
      <c r="D26" s="469" t="s">
        <v>6074</v>
      </c>
      <c r="E26" s="469" t="s">
        <v>6075</v>
      </c>
      <c r="F26" s="470">
        <v>1164200.95</v>
      </c>
      <c r="G26" s="470">
        <v>1044052.02</v>
      </c>
    </row>
    <row r="27" spans="1:7">
      <c r="A27" s="463">
        <v>25</v>
      </c>
      <c r="B27" s="469" t="s">
        <v>6076</v>
      </c>
      <c r="C27" s="468" t="s">
        <v>6009</v>
      </c>
      <c r="D27" s="469" t="s">
        <v>6077</v>
      </c>
      <c r="E27" s="469" t="s">
        <v>6078</v>
      </c>
      <c r="F27" s="470">
        <v>1200000</v>
      </c>
      <c r="G27" s="470">
        <v>1137762.48</v>
      </c>
    </row>
    <row r="28" spans="1:7" ht="25.5">
      <c r="A28" s="463">
        <v>26</v>
      </c>
      <c r="B28" s="469" t="s">
        <v>6079</v>
      </c>
      <c r="C28" s="468" t="s">
        <v>6013</v>
      </c>
      <c r="D28" s="469" t="s">
        <v>6080</v>
      </c>
      <c r="E28" s="469" t="s">
        <v>6012</v>
      </c>
      <c r="F28" s="470">
        <v>1183419.5</v>
      </c>
      <c r="G28" s="470">
        <v>1183419.5</v>
      </c>
    </row>
    <row r="29" spans="1:7" ht="25.5">
      <c r="A29" s="463">
        <v>27</v>
      </c>
      <c r="B29" s="469" t="s">
        <v>6081</v>
      </c>
      <c r="C29" s="468" t="s">
        <v>6005</v>
      </c>
      <c r="D29" s="469" t="s">
        <v>6082</v>
      </c>
      <c r="E29" s="469" t="s">
        <v>6083</v>
      </c>
      <c r="F29" s="470">
        <v>1197304.8</v>
      </c>
      <c r="G29" s="470">
        <v>1197304.8</v>
      </c>
    </row>
    <row r="30" spans="1:7">
      <c r="A30" s="463">
        <v>28</v>
      </c>
      <c r="B30" s="469" t="s">
        <v>6084</v>
      </c>
      <c r="C30" s="468" t="s">
        <v>6043</v>
      </c>
      <c r="D30" s="469" t="s">
        <v>6085</v>
      </c>
      <c r="E30" s="469" t="s">
        <v>6086</v>
      </c>
      <c r="F30" s="470">
        <v>750000</v>
      </c>
      <c r="G30" s="470">
        <v>675000</v>
      </c>
    </row>
    <row r="31" spans="1:7">
      <c r="A31" s="463">
        <v>29</v>
      </c>
      <c r="B31" s="469" t="s">
        <v>6062</v>
      </c>
      <c r="C31" s="468" t="s">
        <v>6029</v>
      </c>
      <c r="D31" s="469" t="s">
        <v>6087</v>
      </c>
      <c r="E31" s="469" t="s">
        <v>6012</v>
      </c>
      <c r="F31" s="470">
        <v>900000</v>
      </c>
      <c r="G31" s="470">
        <v>800000</v>
      </c>
    </row>
    <row r="32" spans="1:7" ht="25.5">
      <c r="A32" s="463">
        <v>30</v>
      </c>
      <c r="B32" s="469" t="s">
        <v>6088</v>
      </c>
      <c r="C32" s="471" t="s">
        <v>6005</v>
      </c>
      <c r="D32" s="469" t="s">
        <v>6089</v>
      </c>
      <c r="E32" s="469" t="s">
        <v>6090</v>
      </c>
      <c r="F32" s="470">
        <v>599683.19999999995</v>
      </c>
      <c r="G32" s="470">
        <v>599683.19999999995</v>
      </c>
    </row>
    <row r="33" spans="1:7" ht="25.5">
      <c r="A33" s="463">
        <v>31</v>
      </c>
      <c r="B33" s="469" t="s">
        <v>6091</v>
      </c>
      <c r="C33" s="468" t="s">
        <v>6029</v>
      </c>
      <c r="D33" s="469" t="s">
        <v>6092</v>
      </c>
      <c r="E33" s="469" t="s">
        <v>6093</v>
      </c>
      <c r="F33" s="470">
        <v>1112483.0900000001</v>
      </c>
      <c r="G33" s="470">
        <v>1112483.0900000001</v>
      </c>
    </row>
    <row r="34" spans="1:7">
      <c r="A34" s="463">
        <v>32</v>
      </c>
      <c r="B34" s="469" t="s">
        <v>6094</v>
      </c>
      <c r="C34" s="468" t="s">
        <v>6009</v>
      </c>
      <c r="D34" s="469" t="s">
        <v>6095</v>
      </c>
      <c r="E34" s="469" t="s">
        <v>6090</v>
      </c>
      <c r="F34" s="470">
        <v>1193521.28</v>
      </c>
      <c r="G34" s="470">
        <v>1193521.28</v>
      </c>
    </row>
    <row r="35" spans="1:7">
      <c r="A35" s="463">
        <v>33</v>
      </c>
      <c r="B35" s="469" t="s">
        <v>6096</v>
      </c>
      <c r="C35" s="468" t="s">
        <v>6022</v>
      </c>
      <c r="D35" s="469" t="s">
        <v>6097</v>
      </c>
      <c r="E35" s="469" t="s">
        <v>6098</v>
      </c>
      <c r="F35" s="470">
        <v>281208.53999999998</v>
      </c>
      <c r="G35" s="470">
        <v>241017.16</v>
      </c>
    </row>
    <row r="36" spans="1:7">
      <c r="A36" s="463">
        <v>34</v>
      </c>
      <c r="B36" s="469" t="s">
        <v>6099</v>
      </c>
      <c r="C36" s="468" t="s">
        <v>6013</v>
      </c>
      <c r="D36" s="469" t="s">
        <v>6100</v>
      </c>
      <c r="E36" s="469" t="s">
        <v>6101</v>
      </c>
      <c r="F36" s="470">
        <v>675000</v>
      </c>
      <c r="G36" s="470">
        <v>675000</v>
      </c>
    </row>
    <row r="37" spans="1:7" ht="38.25">
      <c r="A37" s="463">
        <v>35</v>
      </c>
      <c r="B37" s="469" t="s">
        <v>6102</v>
      </c>
      <c r="C37" s="468" t="s">
        <v>6043</v>
      </c>
      <c r="D37" s="469" t="s">
        <v>6103</v>
      </c>
      <c r="E37" s="469" t="s">
        <v>6104</v>
      </c>
      <c r="F37" s="470">
        <v>305704.09000000003</v>
      </c>
      <c r="G37" s="470">
        <v>274091.7</v>
      </c>
    </row>
    <row r="38" spans="1:7" ht="38.25">
      <c r="A38" s="463">
        <v>36</v>
      </c>
      <c r="B38" s="469" t="s">
        <v>6105</v>
      </c>
      <c r="C38" s="468" t="s">
        <v>6005</v>
      </c>
      <c r="D38" s="469" t="s">
        <v>6106</v>
      </c>
      <c r="E38" s="469" t="s">
        <v>6012</v>
      </c>
      <c r="F38" s="470">
        <v>294332.73</v>
      </c>
      <c r="G38" s="470">
        <v>291041.78999999998</v>
      </c>
    </row>
    <row r="39" spans="1:7" ht="25.5">
      <c r="A39" s="463">
        <v>37</v>
      </c>
      <c r="B39" s="469" t="s">
        <v>6107</v>
      </c>
      <c r="C39" s="471" t="s">
        <v>6009</v>
      </c>
      <c r="D39" s="469" t="s">
        <v>6108</v>
      </c>
      <c r="E39" s="469" t="s">
        <v>6012</v>
      </c>
      <c r="F39" s="470">
        <v>370000</v>
      </c>
      <c r="G39" s="470">
        <v>351726.85</v>
      </c>
    </row>
    <row r="40" spans="1:7" ht="25.5">
      <c r="A40" s="463">
        <v>38</v>
      </c>
      <c r="B40" s="469" t="s">
        <v>6109</v>
      </c>
      <c r="C40" s="468" t="s">
        <v>6022</v>
      </c>
      <c r="D40" s="469" t="s">
        <v>6110</v>
      </c>
      <c r="E40" s="469" t="s">
        <v>6111</v>
      </c>
      <c r="F40" s="470">
        <v>395000</v>
      </c>
      <c r="G40" s="470">
        <v>383921.28</v>
      </c>
    </row>
    <row r="41" spans="1:7" ht="25.5">
      <c r="A41" s="463">
        <v>39</v>
      </c>
      <c r="B41" s="469" t="s">
        <v>6112</v>
      </c>
      <c r="C41" s="471" t="s">
        <v>6009</v>
      </c>
      <c r="D41" s="469" t="s">
        <v>6113</v>
      </c>
      <c r="E41" s="469" t="s">
        <v>6114</v>
      </c>
      <c r="F41" s="470">
        <v>474886.29</v>
      </c>
      <c r="G41" s="470">
        <v>470043.58</v>
      </c>
    </row>
    <row r="42" spans="1:7">
      <c r="A42" s="463">
        <v>40</v>
      </c>
      <c r="B42" s="469" t="s">
        <v>6115</v>
      </c>
      <c r="C42" s="468" t="s">
        <v>6022</v>
      </c>
      <c r="D42" s="469" t="s">
        <v>6116</v>
      </c>
      <c r="E42" s="469" t="s">
        <v>6117</v>
      </c>
      <c r="F42" s="470">
        <v>495000</v>
      </c>
      <c r="G42" s="470">
        <v>495000</v>
      </c>
    </row>
    <row r="43" spans="1:7">
      <c r="A43" s="463">
        <v>41</v>
      </c>
      <c r="B43" s="469" t="s">
        <v>6118</v>
      </c>
      <c r="C43" s="468" t="s">
        <v>6043</v>
      </c>
      <c r="D43" s="469" t="s">
        <v>6119</v>
      </c>
      <c r="E43" s="469" t="s">
        <v>6012</v>
      </c>
      <c r="F43" s="470">
        <v>518545</v>
      </c>
      <c r="G43" s="470">
        <v>518545</v>
      </c>
    </row>
    <row r="44" spans="1:7">
      <c r="A44" s="463">
        <v>42</v>
      </c>
      <c r="B44" s="469" t="s">
        <v>6120</v>
      </c>
      <c r="C44" s="468" t="s">
        <v>6009</v>
      </c>
      <c r="D44" s="469" t="s">
        <v>6121</v>
      </c>
      <c r="E44" s="469" t="s">
        <v>6012</v>
      </c>
      <c r="F44" s="470">
        <v>559942.52</v>
      </c>
      <c r="G44" s="470">
        <v>542274.03</v>
      </c>
    </row>
    <row r="45" spans="1:7">
      <c r="A45" s="463">
        <v>43</v>
      </c>
      <c r="B45" s="469" t="s">
        <v>6099</v>
      </c>
      <c r="C45" s="468" t="s">
        <v>6005</v>
      </c>
      <c r="D45" s="469" t="s">
        <v>6122</v>
      </c>
      <c r="E45" s="469" t="s">
        <v>6123</v>
      </c>
      <c r="F45" s="470">
        <v>690000</v>
      </c>
      <c r="G45" s="470">
        <v>690000</v>
      </c>
    </row>
    <row r="46" spans="1:7">
      <c r="A46" s="463">
        <v>44</v>
      </c>
      <c r="B46" s="469" t="s">
        <v>6124</v>
      </c>
      <c r="C46" s="471" t="s">
        <v>6029</v>
      </c>
      <c r="D46" s="469" t="s">
        <v>6125</v>
      </c>
      <c r="E46" s="469" t="s">
        <v>6126</v>
      </c>
      <c r="F46" s="470">
        <v>939464.62</v>
      </c>
      <c r="G46" s="470">
        <v>921733.62</v>
      </c>
    </row>
    <row r="47" spans="1:7" ht="25.5">
      <c r="A47" s="463">
        <v>45</v>
      </c>
      <c r="B47" s="469" t="s">
        <v>6127</v>
      </c>
      <c r="C47" s="468" t="s">
        <v>6043</v>
      </c>
      <c r="D47" s="469" t="s">
        <v>6128</v>
      </c>
      <c r="E47" s="469" t="s">
        <v>6129</v>
      </c>
      <c r="F47" s="470">
        <v>1173140.69</v>
      </c>
      <c r="G47" s="470">
        <v>1122018.71</v>
      </c>
    </row>
    <row r="48" spans="1:7" ht="25.5">
      <c r="A48" s="463">
        <v>46</v>
      </c>
      <c r="B48" s="469" t="s">
        <v>6130</v>
      </c>
      <c r="C48" s="468" t="s">
        <v>6022</v>
      </c>
      <c r="D48" s="469" t="s">
        <v>6131</v>
      </c>
      <c r="E48" s="469" t="s">
        <v>6012</v>
      </c>
      <c r="F48" s="470">
        <v>1200000</v>
      </c>
      <c r="G48" s="470">
        <v>1193806.8</v>
      </c>
    </row>
    <row r="49" spans="1:7" ht="25.5">
      <c r="A49" s="463">
        <v>47</v>
      </c>
      <c r="B49" s="469" t="s">
        <v>6132</v>
      </c>
      <c r="C49" s="468" t="s">
        <v>6013</v>
      </c>
      <c r="D49" s="469" t="s">
        <v>6133</v>
      </c>
      <c r="E49" s="469" t="s">
        <v>6134</v>
      </c>
      <c r="F49" s="470">
        <v>700000</v>
      </c>
      <c r="G49" s="470">
        <v>620596.02</v>
      </c>
    </row>
    <row r="50" spans="1:7" ht="25.5">
      <c r="A50" s="463">
        <v>48</v>
      </c>
      <c r="B50" s="469" t="s">
        <v>6135</v>
      </c>
      <c r="C50" s="468" t="s">
        <v>6043</v>
      </c>
      <c r="D50" s="469" t="s">
        <v>6136</v>
      </c>
      <c r="E50" s="469" t="s">
        <v>6137</v>
      </c>
      <c r="F50" s="470">
        <v>396182.37</v>
      </c>
      <c r="G50" s="470">
        <v>308874.03000000003</v>
      </c>
    </row>
    <row r="51" spans="1:7" ht="25.5">
      <c r="A51" s="463">
        <v>49</v>
      </c>
      <c r="B51" s="469" t="s">
        <v>6127</v>
      </c>
      <c r="C51" s="468" t="s">
        <v>6009</v>
      </c>
      <c r="D51" s="469" t="s">
        <v>6138</v>
      </c>
      <c r="E51" s="469" t="s">
        <v>6129</v>
      </c>
      <c r="F51" s="470">
        <v>337000</v>
      </c>
      <c r="G51" s="470">
        <v>309061.51</v>
      </c>
    </row>
    <row r="52" spans="1:7">
      <c r="A52" s="463">
        <v>50</v>
      </c>
      <c r="B52" s="469" t="s">
        <v>6139</v>
      </c>
      <c r="C52" s="468" t="s">
        <v>6043</v>
      </c>
      <c r="D52" s="469" t="s">
        <v>6140</v>
      </c>
      <c r="E52" s="469" t="s">
        <v>6012</v>
      </c>
      <c r="F52" s="470">
        <v>320000</v>
      </c>
      <c r="G52" s="470">
        <v>304000</v>
      </c>
    </row>
    <row r="53" spans="1:7" ht="25.5">
      <c r="A53" s="463">
        <v>51</v>
      </c>
      <c r="B53" s="469" t="s">
        <v>6141</v>
      </c>
      <c r="C53" s="468" t="s">
        <v>6022</v>
      </c>
      <c r="D53" s="469" t="s">
        <v>6142</v>
      </c>
      <c r="E53" s="469" t="s">
        <v>6012</v>
      </c>
      <c r="F53" s="470">
        <v>72604.06</v>
      </c>
      <c r="G53" s="470">
        <v>72604.06</v>
      </c>
    </row>
    <row r="54" spans="1:7">
      <c r="A54" s="463">
        <v>52</v>
      </c>
      <c r="B54" s="469" t="s">
        <v>6143</v>
      </c>
      <c r="C54" s="468" t="s">
        <v>6022</v>
      </c>
      <c r="D54" s="469" t="s">
        <v>6144</v>
      </c>
      <c r="E54" s="469" t="s">
        <v>6145</v>
      </c>
      <c r="F54" s="470">
        <v>82500</v>
      </c>
      <c r="G54" s="470">
        <v>78835.28</v>
      </c>
    </row>
    <row r="55" spans="1:7">
      <c r="A55" s="463">
        <v>53</v>
      </c>
      <c r="B55" s="469" t="s">
        <v>6059</v>
      </c>
      <c r="C55" s="468" t="s">
        <v>6022</v>
      </c>
      <c r="D55" s="469" t="s">
        <v>6146</v>
      </c>
      <c r="E55" s="469" t="s">
        <v>6147</v>
      </c>
      <c r="F55" s="470">
        <v>181500</v>
      </c>
      <c r="G55" s="470">
        <v>157921.81</v>
      </c>
    </row>
    <row r="56" spans="1:7" ht="25.5">
      <c r="A56" s="463">
        <v>54</v>
      </c>
      <c r="B56" s="469" t="s">
        <v>6148</v>
      </c>
      <c r="C56" s="468" t="s">
        <v>6022</v>
      </c>
      <c r="D56" s="469" t="s">
        <v>6149</v>
      </c>
      <c r="E56" s="469" t="s">
        <v>6012</v>
      </c>
      <c r="F56" s="470">
        <v>160502.48000000001</v>
      </c>
      <c r="G56" s="470">
        <v>159659.35999999999</v>
      </c>
    </row>
    <row r="57" spans="1:7" ht="25.5">
      <c r="A57" s="463">
        <v>55</v>
      </c>
      <c r="B57" s="469" t="s">
        <v>6150</v>
      </c>
      <c r="C57" s="468" t="s">
        <v>6009</v>
      </c>
      <c r="D57" s="469" t="s">
        <v>6151</v>
      </c>
      <c r="E57" s="469" t="s">
        <v>6152</v>
      </c>
      <c r="F57" s="470">
        <v>170138.8</v>
      </c>
      <c r="G57" s="470">
        <v>162500</v>
      </c>
    </row>
    <row r="58" spans="1:7" ht="25.5">
      <c r="A58" s="463">
        <v>56</v>
      </c>
      <c r="B58" s="469" t="s">
        <v>6153</v>
      </c>
      <c r="C58" s="468" t="s">
        <v>6005</v>
      </c>
      <c r="D58" s="469" t="s">
        <v>6154</v>
      </c>
      <c r="E58" s="469" t="s">
        <v>6155</v>
      </c>
      <c r="F58" s="470">
        <v>203832.43</v>
      </c>
      <c r="G58" s="470">
        <v>202225.09</v>
      </c>
    </row>
    <row r="59" spans="1:7" ht="25.5">
      <c r="A59" s="463">
        <v>57</v>
      </c>
      <c r="B59" s="469" t="s">
        <v>6156</v>
      </c>
      <c r="C59" s="471" t="s">
        <v>6043</v>
      </c>
      <c r="D59" s="469" t="s">
        <v>6157</v>
      </c>
      <c r="E59" s="469" t="s">
        <v>6012</v>
      </c>
      <c r="F59" s="470">
        <v>230493</v>
      </c>
      <c r="G59" s="470">
        <v>220052.18</v>
      </c>
    </row>
    <row r="60" spans="1:7">
      <c r="A60" s="463">
        <v>58</v>
      </c>
      <c r="B60" s="469" t="s">
        <v>6158</v>
      </c>
      <c r="C60" s="468" t="s">
        <v>6005</v>
      </c>
      <c r="D60" s="469" t="s">
        <v>5077</v>
      </c>
      <c r="E60" s="469" t="s">
        <v>6159</v>
      </c>
      <c r="F60" s="470">
        <v>257558</v>
      </c>
      <c r="G60" s="470">
        <v>248970</v>
      </c>
    </row>
    <row r="61" spans="1:7">
      <c r="A61" s="463">
        <v>59</v>
      </c>
      <c r="B61" s="469" t="s">
        <v>6160</v>
      </c>
      <c r="C61" s="468" t="s">
        <v>6022</v>
      </c>
      <c r="D61" s="469" t="s">
        <v>6161</v>
      </c>
      <c r="E61" s="469" t="s">
        <v>6162</v>
      </c>
      <c r="F61" s="470">
        <v>300000</v>
      </c>
      <c r="G61" s="470">
        <v>295268.02</v>
      </c>
    </row>
    <row r="62" spans="1:7" ht="25.5">
      <c r="A62" s="463">
        <v>60</v>
      </c>
      <c r="B62" s="469" t="s">
        <v>6073</v>
      </c>
      <c r="C62" s="468" t="s">
        <v>6043</v>
      </c>
      <c r="D62" s="469" t="s">
        <v>6163</v>
      </c>
      <c r="E62" s="469" t="s">
        <v>6164</v>
      </c>
      <c r="F62" s="470">
        <v>307800</v>
      </c>
      <c r="G62" s="470">
        <v>299003.67</v>
      </c>
    </row>
    <row r="63" spans="1:7" ht="25.5">
      <c r="A63" s="463">
        <v>61</v>
      </c>
      <c r="B63" s="469" t="s">
        <v>6165</v>
      </c>
      <c r="C63" s="468" t="s">
        <v>6005</v>
      </c>
      <c r="D63" s="469" t="s">
        <v>375</v>
      </c>
      <c r="E63" s="469" t="s">
        <v>6166</v>
      </c>
      <c r="F63" s="470">
        <v>310021.32</v>
      </c>
      <c r="G63" s="470">
        <v>302150.81</v>
      </c>
    </row>
    <row r="64" spans="1:7">
      <c r="A64" s="463">
        <v>62</v>
      </c>
      <c r="B64" s="469" t="s">
        <v>6167</v>
      </c>
      <c r="C64" s="471" t="s">
        <v>6005</v>
      </c>
      <c r="D64" s="469" t="s">
        <v>6168</v>
      </c>
      <c r="E64" s="469" t="s">
        <v>6012</v>
      </c>
      <c r="F64" s="470">
        <v>499292.36</v>
      </c>
      <c r="G64" s="470">
        <v>449792.91</v>
      </c>
    </row>
    <row r="65" spans="1:7">
      <c r="A65" s="463">
        <v>63</v>
      </c>
      <c r="B65" s="469" t="s">
        <v>6169</v>
      </c>
      <c r="C65" s="468" t="s">
        <v>6005</v>
      </c>
      <c r="D65" s="469" t="s">
        <v>6170</v>
      </c>
      <c r="E65" s="469" t="s">
        <v>6171</v>
      </c>
      <c r="F65" s="470">
        <v>523400</v>
      </c>
      <c r="G65" s="470">
        <v>509745.51</v>
      </c>
    </row>
    <row r="66" spans="1:7" ht="25.5">
      <c r="A66" s="463">
        <v>64</v>
      </c>
      <c r="B66" s="469" t="s">
        <v>6172</v>
      </c>
      <c r="C66" s="468" t="s">
        <v>6005</v>
      </c>
      <c r="D66" s="469" t="s">
        <v>6173</v>
      </c>
      <c r="E66" s="469" t="s">
        <v>6111</v>
      </c>
      <c r="F66" s="470">
        <v>585000</v>
      </c>
      <c r="G66" s="470">
        <v>566236.69999999995</v>
      </c>
    </row>
    <row r="67" spans="1:7">
      <c r="A67" s="463">
        <v>65</v>
      </c>
      <c r="B67" s="469" t="s">
        <v>6174</v>
      </c>
      <c r="C67" s="471" t="s">
        <v>6009</v>
      </c>
      <c r="D67" s="469" t="s">
        <v>6175</v>
      </c>
      <c r="E67" s="469" t="s">
        <v>6012</v>
      </c>
      <c r="F67" s="470">
        <v>645000</v>
      </c>
      <c r="G67" s="470">
        <v>645000</v>
      </c>
    </row>
    <row r="68" spans="1:7" ht="25.5">
      <c r="A68" s="463">
        <v>66</v>
      </c>
      <c r="B68" s="469" t="s">
        <v>6056</v>
      </c>
      <c r="C68" s="468" t="s">
        <v>6176</v>
      </c>
      <c r="D68" s="469" t="s">
        <v>6177</v>
      </c>
      <c r="E68" s="469" t="s">
        <v>6178</v>
      </c>
      <c r="F68" s="470">
        <v>725000</v>
      </c>
      <c r="G68" s="470">
        <v>696767.76</v>
      </c>
    </row>
    <row r="69" spans="1:7">
      <c r="A69" s="463">
        <v>67</v>
      </c>
      <c r="B69" s="469" t="s">
        <v>6081</v>
      </c>
      <c r="C69" s="468" t="s">
        <v>6005</v>
      </c>
      <c r="D69" s="469" t="s">
        <v>6179</v>
      </c>
      <c r="E69" s="469" t="s">
        <v>6012</v>
      </c>
      <c r="F69" s="470">
        <v>1035587.6</v>
      </c>
      <c r="G69" s="470">
        <v>998215</v>
      </c>
    </row>
    <row r="70" spans="1:7" ht="25.5">
      <c r="A70" s="463">
        <v>68</v>
      </c>
      <c r="B70" s="469" t="s">
        <v>6180</v>
      </c>
      <c r="C70" s="468" t="s">
        <v>6005</v>
      </c>
      <c r="D70" s="469" t="s">
        <v>6181</v>
      </c>
      <c r="E70" s="469" t="s">
        <v>6012</v>
      </c>
      <c r="F70" s="470">
        <v>1087982.3400000001</v>
      </c>
      <c r="G70" s="470">
        <v>1037758.95</v>
      </c>
    </row>
    <row r="71" spans="1:7">
      <c r="A71" s="463">
        <v>69</v>
      </c>
      <c r="B71" s="471" t="s">
        <v>6182</v>
      </c>
      <c r="C71" s="468" t="s">
        <v>6029</v>
      </c>
      <c r="D71" s="471" t="s">
        <v>6183</v>
      </c>
      <c r="E71" s="471" t="s">
        <v>6012</v>
      </c>
      <c r="F71" s="470">
        <v>1200000</v>
      </c>
      <c r="G71" s="470">
        <v>1148081.54</v>
      </c>
    </row>
    <row r="72" spans="1:7">
      <c r="A72" s="463">
        <v>70</v>
      </c>
      <c r="B72" s="469" t="s">
        <v>6184</v>
      </c>
      <c r="C72" s="468" t="s">
        <v>6009</v>
      </c>
      <c r="D72" s="469" t="s">
        <v>6185</v>
      </c>
      <c r="E72" s="469" t="s">
        <v>6012</v>
      </c>
      <c r="F72" s="470">
        <v>1188431.8899999999</v>
      </c>
      <c r="G72" s="470">
        <v>1151812.5</v>
      </c>
    </row>
    <row r="73" spans="1:7" ht="25.5">
      <c r="A73" s="463">
        <v>71</v>
      </c>
      <c r="B73" s="469" t="s">
        <v>6067</v>
      </c>
      <c r="C73" s="468" t="s">
        <v>6009</v>
      </c>
      <c r="D73" s="469" t="s">
        <v>6186</v>
      </c>
      <c r="E73" s="469" t="s">
        <v>6187</v>
      </c>
      <c r="F73" s="470">
        <v>1199999.19</v>
      </c>
      <c r="G73" s="470">
        <v>1199999.19</v>
      </c>
    </row>
    <row r="74" spans="1:7" ht="25.5">
      <c r="A74" s="463">
        <v>72</v>
      </c>
      <c r="B74" s="469" t="s">
        <v>6188</v>
      </c>
      <c r="C74" s="468" t="s">
        <v>6043</v>
      </c>
      <c r="D74" s="469" t="s">
        <v>6189</v>
      </c>
      <c r="E74" s="469" t="s">
        <v>6190</v>
      </c>
      <c r="F74" s="470">
        <v>1200000</v>
      </c>
      <c r="G74" s="470">
        <v>1200000</v>
      </c>
    </row>
    <row r="75" spans="1:7" ht="25.5">
      <c r="A75" s="463">
        <v>73</v>
      </c>
      <c r="B75" s="469" t="s">
        <v>6135</v>
      </c>
      <c r="C75" s="468" t="s">
        <v>6009</v>
      </c>
      <c r="D75" s="469" t="s">
        <v>6191</v>
      </c>
      <c r="E75" s="469" t="s">
        <v>6192</v>
      </c>
      <c r="F75" s="470">
        <v>200000</v>
      </c>
      <c r="G75" s="470">
        <v>160000</v>
      </c>
    </row>
    <row r="76" spans="1:7" ht="25.5">
      <c r="A76" s="463">
        <v>74</v>
      </c>
      <c r="B76" s="469" t="s">
        <v>6193</v>
      </c>
      <c r="C76" s="468" t="s">
        <v>6005</v>
      </c>
      <c r="D76" s="469" t="s">
        <v>6194</v>
      </c>
      <c r="E76" s="469" t="s">
        <v>6195</v>
      </c>
      <c r="F76" s="470">
        <v>450000</v>
      </c>
      <c r="G76" s="470">
        <v>298314.55</v>
      </c>
    </row>
    <row r="77" spans="1:7" ht="25.5">
      <c r="A77" s="463">
        <v>75</v>
      </c>
      <c r="B77" s="471" t="s">
        <v>6196</v>
      </c>
      <c r="C77" s="471" t="s">
        <v>6005</v>
      </c>
      <c r="D77" s="471" t="s">
        <v>6197</v>
      </c>
      <c r="E77" s="471" t="s">
        <v>6012</v>
      </c>
      <c r="F77" s="470">
        <v>492839.36</v>
      </c>
      <c r="G77" s="470">
        <v>433091.17</v>
      </c>
    </row>
    <row r="78" spans="1:7" ht="25.5">
      <c r="A78" s="463">
        <v>76</v>
      </c>
      <c r="B78" s="469" t="s">
        <v>6067</v>
      </c>
      <c r="C78" s="468" t="s">
        <v>6005</v>
      </c>
      <c r="D78" s="469" t="s">
        <v>6198</v>
      </c>
      <c r="E78" s="469" t="s">
        <v>6199</v>
      </c>
      <c r="F78" s="470">
        <v>635000</v>
      </c>
      <c r="G78" s="470">
        <v>635000</v>
      </c>
    </row>
    <row r="79" spans="1:7" ht="25.5">
      <c r="A79" s="463">
        <v>77</v>
      </c>
      <c r="B79" s="469" t="s">
        <v>6200</v>
      </c>
      <c r="C79" s="471" t="s">
        <v>6022</v>
      </c>
      <c r="D79" s="469" t="s">
        <v>6201</v>
      </c>
      <c r="E79" s="469" t="s">
        <v>6012</v>
      </c>
      <c r="F79" s="470">
        <v>1053110.6599999999</v>
      </c>
      <c r="G79" s="470">
        <v>1030676.08</v>
      </c>
    </row>
    <row r="80" spans="1:7" ht="25.5">
      <c r="A80" s="463">
        <v>78</v>
      </c>
      <c r="B80" s="469" t="s">
        <v>6067</v>
      </c>
      <c r="C80" s="471" t="s">
        <v>6005</v>
      </c>
      <c r="D80" s="469" t="s">
        <v>6202</v>
      </c>
      <c r="E80" s="469" t="s">
        <v>6199</v>
      </c>
      <c r="F80" s="470">
        <v>680000</v>
      </c>
      <c r="G80" s="470">
        <v>680000</v>
      </c>
    </row>
    <row r="81" spans="1:7">
      <c r="A81" s="463">
        <v>79</v>
      </c>
      <c r="B81" s="469" t="s">
        <v>6203</v>
      </c>
      <c r="C81" s="468" t="s">
        <v>6005</v>
      </c>
      <c r="D81" s="469" t="s">
        <v>6204</v>
      </c>
      <c r="E81" s="469" t="s">
        <v>6205</v>
      </c>
      <c r="F81" s="470">
        <v>96500</v>
      </c>
      <c r="G81" s="470">
        <v>96500</v>
      </c>
    </row>
    <row r="82" spans="1:7">
      <c r="A82" s="463">
        <v>80</v>
      </c>
      <c r="B82" s="469" t="s">
        <v>6206</v>
      </c>
      <c r="C82" s="468" t="s">
        <v>6005</v>
      </c>
      <c r="D82" s="469" t="s">
        <v>6207</v>
      </c>
      <c r="E82" s="469" t="s">
        <v>6208</v>
      </c>
      <c r="F82" s="470">
        <v>115000</v>
      </c>
      <c r="G82" s="470">
        <v>115000</v>
      </c>
    </row>
    <row r="83" spans="1:7">
      <c r="A83" s="463">
        <v>81</v>
      </c>
      <c r="B83" s="469" t="s">
        <v>6209</v>
      </c>
      <c r="C83" s="471" t="s">
        <v>6005</v>
      </c>
      <c r="D83" s="469" t="s">
        <v>6210</v>
      </c>
      <c r="E83" s="469" t="s">
        <v>6211</v>
      </c>
      <c r="F83" s="470">
        <v>139110</v>
      </c>
      <c r="G83" s="470">
        <v>139110</v>
      </c>
    </row>
    <row r="84" spans="1:7">
      <c r="A84" s="463">
        <v>82</v>
      </c>
      <c r="B84" s="469" t="s">
        <v>6203</v>
      </c>
      <c r="C84" s="468" t="s">
        <v>6005</v>
      </c>
      <c r="D84" s="469" t="s">
        <v>6212</v>
      </c>
      <c r="E84" s="469" t="s">
        <v>6213</v>
      </c>
      <c r="F84" s="470">
        <v>163663.07</v>
      </c>
      <c r="G84" s="470">
        <v>163663.07</v>
      </c>
    </row>
    <row r="85" spans="1:7">
      <c r="A85" s="463">
        <v>83</v>
      </c>
      <c r="B85" s="469" t="s">
        <v>6214</v>
      </c>
      <c r="C85" s="468" t="s">
        <v>6005</v>
      </c>
      <c r="D85" s="469" t="s">
        <v>6215</v>
      </c>
      <c r="E85" s="469" t="s">
        <v>6216</v>
      </c>
      <c r="F85" s="470">
        <v>262845.11</v>
      </c>
      <c r="G85" s="470">
        <v>262174.7</v>
      </c>
    </row>
    <row r="86" spans="1:7" ht="25.5">
      <c r="A86" s="463">
        <v>84</v>
      </c>
      <c r="B86" s="469" t="s">
        <v>6217</v>
      </c>
      <c r="C86" s="468" t="s">
        <v>6043</v>
      </c>
      <c r="D86" s="469" t="s">
        <v>6218</v>
      </c>
      <c r="E86" s="469" t="s">
        <v>6219</v>
      </c>
      <c r="F86" s="470">
        <v>285000</v>
      </c>
      <c r="G86" s="470">
        <v>273483.76</v>
      </c>
    </row>
    <row r="87" spans="1:7">
      <c r="A87" s="463">
        <v>85</v>
      </c>
      <c r="B87" s="469" t="s">
        <v>6220</v>
      </c>
      <c r="C87" s="468" t="s">
        <v>6043</v>
      </c>
      <c r="D87" s="469" t="s">
        <v>6221</v>
      </c>
      <c r="E87" s="469" t="s">
        <v>6222</v>
      </c>
      <c r="F87" s="470">
        <v>304000</v>
      </c>
      <c r="G87" s="470">
        <v>274766.90000000002</v>
      </c>
    </row>
    <row r="88" spans="1:7" ht="25.5">
      <c r="A88" s="463">
        <v>86</v>
      </c>
      <c r="B88" s="469" t="s">
        <v>6223</v>
      </c>
      <c r="C88" s="468" t="s">
        <v>6005</v>
      </c>
      <c r="D88" s="469" t="s">
        <v>5077</v>
      </c>
      <c r="E88" s="469" t="s">
        <v>6224</v>
      </c>
      <c r="F88" s="470">
        <v>287976.59999999998</v>
      </c>
      <c r="G88" s="470">
        <v>281708.03999999998</v>
      </c>
    </row>
    <row r="89" spans="1:7" ht="25.5">
      <c r="A89" s="463">
        <v>87</v>
      </c>
      <c r="B89" s="469" t="s">
        <v>6225</v>
      </c>
      <c r="C89" s="468" t="s">
        <v>6005</v>
      </c>
      <c r="D89" s="469" t="s">
        <v>6226</v>
      </c>
      <c r="E89" s="469" t="s">
        <v>6227</v>
      </c>
      <c r="F89" s="470">
        <v>375000</v>
      </c>
      <c r="G89" s="470">
        <v>369354.53</v>
      </c>
    </row>
    <row r="90" spans="1:7">
      <c r="A90" s="463">
        <v>88</v>
      </c>
      <c r="B90" s="469" t="s">
        <v>6228</v>
      </c>
      <c r="C90" s="468" t="s">
        <v>6043</v>
      </c>
      <c r="D90" s="469" t="s">
        <v>6229</v>
      </c>
      <c r="E90" s="469" t="s">
        <v>6230</v>
      </c>
      <c r="F90" s="470">
        <v>387287.17</v>
      </c>
      <c r="G90" s="470">
        <v>379510.88</v>
      </c>
    </row>
    <row r="91" spans="1:7">
      <c r="A91" s="463">
        <v>89</v>
      </c>
      <c r="B91" s="469" t="s">
        <v>6231</v>
      </c>
      <c r="C91" s="468" t="s">
        <v>6009</v>
      </c>
      <c r="D91" s="469" t="s">
        <v>6232</v>
      </c>
      <c r="E91" s="469" t="s">
        <v>6233</v>
      </c>
      <c r="F91" s="470">
        <v>400000</v>
      </c>
      <c r="G91" s="470">
        <v>390096.67</v>
      </c>
    </row>
    <row r="92" spans="1:7" ht="25.5">
      <c r="A92" s="463">
        <v>90</v>
      </c>
      <c r="B92" s="469" t="s">
        <v>6234</v>
      </c>
      <c r="C92" s="468" t="s">
        <v>6176</v>
      </c>
      <c r="D92" s="469" t="s">
        <v>920</v>
      </c>
      <c r="E92" s="469" t="s">
        <v>6235</v>
      </c>
      <c r="F92" s="470">
        <v>396192.84</v>
      </c>
      <c r="G92" s="470">
        <v>393224.71</v>
      </c>
    </row>
    <row r="93" spans="1:7" ht="25.5">
      <c r="A93" s="463">
        <v>91</v>
      </c>
      <c r="B93" s="469" t="s">
        <v>6237</v>
      </c>
      <c r="C93" s="468" t="s">
        <v>6236</v>
      </c>
      <c r="D93" s="469" t="s">
        <v>6238</v>
      </c>
      <c r="E93" s="469" t="s">
        <v>6239</v>
      </c>
      <c r="F93" s="470">
        <v>450010.89</v>
      </c>
      <c r="G93" s="470">
        <v>450010.89</v>
      </c>
    </row>
    <row r="94" spans="1:7" ht="25.5">
      <c r="A94" s="463">
        <v>92</v>
      </c>
      <c r="B94" s="469" t="s">
        <v>6240</v>
      </c>
      <c r="C94" s="471" t="s">
        <v>6043</v>
      </c>
      <c r="D94" s="469" t="s">
        <v>6241</v>
      </c>
      <c r="E94" s="469" t="s">
        <v>6012</v>
      </c>
      <c r="F94" s="470">
        <v>545085.02</v>
      </c>
      <c r="G94" s="470">
        <v>509561.76</v>
      </c>
    </row>
    <row r="95" spans="1:7">
      <c r="A95" s="463">
        <v>93</v>
      </c>
      <c r="B95" s="469" t="s">
        <v>6242</v>
      </c>
      <c r="C95" s="468" t="s">
        <v>6009</v>
      </c>
      <c r="D95" s="469" t="s">
        <v>6243</v>
      </c>
      <c r="E95" s="469" t="s">
        <v>6012</v>
      </c>
      <c r="F95" s="470">
        <v>535090</v>
      </c>
      <c r="G95" s="470">
        <v>523350</v>
      </c>
    </row>
    <row r="96" spans="1:7" ht="25.5">
      <c r="A96" s="463">
        <v>94</v>
      </c>
      <c r="B96" s="469" t="s">
        <v>6244</v>
      </c>
      <c r="C96" s="468" t="s">
        <v>6043</v>
      </c>
      <c r="D96" s="469" t="s">
        <v>6245</v>
      </c>
      <c r="E96" s="469" t="s">
        <v>6012</v>
      </c>
      <c r="F96" s="470">
        <v>750000</v>
      </c>
      <c r="G96" s="470">
        <v>641554.93000000005</v>
      </c>
    </row>
    <row r="97" spans="1:7">
      <c r="A97" s="463">
        <v>95</v>
      </c>
      <c r="B97" s="469" t="s">
        <v>6246</v>
      </c>
      <c r="C97" s="468" t="s">
        <v>6009</v>
      </c>
      <c r="D97" s="469" t="s">
        <v>6247</v>
      </c>
      <c r="E97" s="469" t="s">
        <v>6248</v>
      </c>
      <c r="F97" s="470">
        <v>800000</v>
      </c>
      <c r="G97" s="470">
        <v>753050.1</v>
      </c>
    </row>
    <row r="98" spans="1:7" ht="25.5">
      <c r="A98" s="463">
        <v>96</v>
      </c>
      <c r="B98" s="469" t="s">
        <v>6234</v>
      </c>
      <c r="C98" s="468" t="s">
        <v>6043</v>
      </c>
      <c r="D98" s="469" t="s">
        <v>6249</v>
      </c>
      <c r="E98" s="469" t="s">
        <v>6250</v>
      </c>
      <c r="F98" s="470">
        <v>1000000</v>
      </c>
      <c r="G98" s="470">
        <v>988701.31</v>
      </c>
    </row>
    <row r="99" spans="1:7">
      <c r="A99" s="463">
        <v>97</v>
      </c>
      <c r="B99" s="469" t="s">
        <v>6251</v>
      </c>
      <c r="C99" s="468" t="s">
        <v>6043</v>
      </c>
      <c r="D99" s="469" t="s">
        <v>6252</v>
      </c>
      <c r="E99" s="469" t="s">
        <v>6012</v>
      </c>
      <c r="F99" s="470">
        <v>355000</v>
      </c>
      <c r="G99" s="470">
        <v>312442.77</v>
      </c>
    </row>
    <row r="100" spans="1:7">
      <c r="A100" s="463">
        <v>98</v>
      </c>
      <c r="B100" s="469" t="s">
        <v>6253</v>
      </c>
      <c r="C100" s="468" t="s">
        <v>6176</v>
      </c>
      <c r="D100" s="469" t="s">
        <v>6254</v>
      </c>
      <c r="E100" s="469" t="s">
        <v>6255</v>
      </c>
      <c r="F100" s="470">
        <v>124000</v>
      </c>
      <c r="G100" s="470">
        <v>117860.82</v>
      </c>
    </row>
    <row r="101" spans="1:7">
      <c r="A101" s="463">
        <v>99</v>
      </c>
      <c r="B101" s="469" t="s">
        <v>6256</v>
      </c>
      <c r="C101" s="468" t="s">
        <v>6043</v>
      </c>
      <c r="D101" s="469" t="s">
        <v>6257</v>
      </c>
      <c r="E101" s="469" t="s">
        <v>6258</v>
      </c>
      <c r="F101" s="470">
        <v>148335</v>
      </c>
      <c r="G101" s="470">
        <v>136355.32999999999</v>
      </c>
    </row>
    <row r="102" spans="1:7">
      <c r="A102" s="463">
        <v>100</v>
      </c>
      <c r="B102" s="469" t="s">
        <v>6115</v>
      </c>
      <c r="C102" s="468" t="s">
        <v>6043</v>
      </c>
      <c r="D102" s="469" t="s">
        <v>6259</v>
      </c>
      <c r="E102" s="469" t="s">
        <v>6260</v>
      </c>
      <c r="F102" s="470">
        <v>239469</v>
      </c>
      <c r="G102" s="470">
        <v>237662.05</v>
      </c>
    </row>
    <row r="103" spans="1:7">
      <c r="A103" s="463">
        <v>101</v>
      </c>
      <c r="B103" s="469" t="s">
        <v>6032</v>
      </c>
      <c r="C103" s="468" t="s">
        <v>6005</v>
      </c>
      <c r="D103" s="469" t="s">
        <v>6261</v>
      </c>
      <c r="E103" s="469" t="s">
        <v>6262</v>
      </c>
      <c r="F103" s="470">
        <v>300000</v>
      </c>
      <c r="G103" s="470">
        <v>300000</v>
      </c>
    </row>
    <row r="104" spans="1:7">
      <c r="A104" s="463">
        <v>102</v>
      </c>
      <c r="B104" s="469" t="s">
        <v>6032</v>
      </c>
      <c r="C104" s="471" t="s">
        <v>6005</v>
      </c>
      <c r="D104" s="469" t="s">
        <v>6263</v>
      </c>
      <c r="E104" s="469" t="s">
        <v>6264</v>
      </c>
      <c r="F104" s="470">
        <v>300000</v>
      </c>
      <c r="G104" s="470">
        <v>300000</v>
      </c>
    </row>
    <row r="105" spans="1:7">
      <c r="A105" s="463">
        <v>103</v>
      </c>
      <c r="B105" s="469" t="s">
        <v>6265</v>
      </c>
      <c r="C105" s="468" t="s">
        <v>6005</v>
      </c>
      <c r="D105" s="469" t="s">
        <v>6266</v>
      </c>
      <c r="E105" s="469" t="s">
        <v>6267</v>
      </c>
      <c r="F105" s="470">
        <v>300000</v>
      </c>
      <c r="G105" s="470">
        <v>300000</v>
      </c>
    </row>
    <row r="106" spans="1:7" ht="25.5">
      <c r="A106" s="463">
        <v>104</v>
      </c>
      <c r="B106" s="469" t="s">
        <v>6067</v>
      </c>
      <c r="C106" s="471" t="s">
        <v>6022</v>
      </c>
      <c r="D106" s="469" t="s">
        <v>6268</v>
      </c>
      <c r="E106" s="469" t="s">
        <v>6269</v>
      </c>
      <c r="F106" s="470">
        <v>375132.29</v>
      </c>
      <c r="G106" s="470">
        <v>375132.29</v>
      </c>
    </row>
    <row r="107" spans="1:7" ht="25.5">
      <c r="A107" s="463">
        <v>105</v>
      </c>
      <c r="B107" s="469" t="s">
        <v>6270</v>
      </c>
      <c r="C107" s="468" t="s">
        <v>6005</v>
      </c>
      <c r="D107" s="469" t="s">
        <v>6271</v>
      </c>
      <c r="E107" s="469" t="s">
        <v>6272</v>
      </c>
      <c r="F107" s="470">
        <v>600000</v>
      </c>
      <c r="G107" s="470">
        <v>567170</v>
      </c>
    </row>
    <row r="108" spans="1:7" ht="25.5">
      <c r="A108" s="463">
        <v>106</v>
      </c>
      <c r="B108" s="469" t="s">
        <v>6273</v>
      </c>
      <c r="C108" s="468" t="s">
        <v>6005</v>
      </c>
      <c r="D108" s="469" t="s">
        <v>6274</v>
      </c>
      <c r="E108" s="469" t="s">
        <v>6012</v>
      </c>
      <c r="F108" s="470">
        <v>593928.85</v>
      </c>
      <c r="G108" s="470">
        <v>578463.47</v>
      </c>
    </row>
    <row r="109" spans="1:7" ht="25.5">
      <c r="A109" s="463">
        <v>107</v>
      </c>
      <c r="B109" s="469" t="s">
        <v>6067</v>
      </c>
      <c r="C109" s="468" t="s">
        <v>6005</v>
      </c>
      <c r="D109" s="469" t="s">
        <v>6275</v>
      </c>
      <c r="E109" s="469" t="s">
        <v>6069</v>
      </c>
      <c r="F109" s="470">
        <v>629674.62</v>
      </c>
      <c r="G109" s="470">
        <v>629674.62</v>
      </c>
    </row>
    <row r="110" spans="1:7" ht="25.5">
      <c r="A110" s="463">
        <v>108</v>
      </c>
      <c r="B110" s="469" t="s">
        <v>6067</v>
      </c>
      <c r="C110" s="468" t="s">
        <v>6005</v>
      </c>
      <c r="D110" s="469" t="s">
        <v>6276</v>
      </c>
      <c r="E110" s="469" t="s">
        <v>6277</v>
      </c>
      <c r="F110" s="470">
        <v>667395.4</v>
      </c>
      <c r="G110" s="470">
        <v>667395.4</v>
      </c>
    </row>
    <row r="111" spans="1:7">
      <c r="A111" s="463">
        <v>109</v>
      </c>
      <c r="B111" s="469" t="s">
        <v>6278</v>
      </c>
      <c r="C111" s="471" t="s">
        <v>6005</v>
      </c>
      <c r="D111" s="469" t="s">
        <v>6279</v>
      </c>
      <c r="E111" s="469" t="s">
        <v>6280</v>
      </c>
      <c r="F111" s="470">
        <v>706037.21</v>
      </c>
      <c r="G111" s="470">
        <v>706037.21</v>
      </c>
    </row>
    <row r="112" spans="1:7" ht="25.5">
      <c r="A112" s="463">
        <v>110</v>
      </c>
      <c r="B112" s="469" t="s">
        <v>6067</v>
      </c>
      <c r="C112" s="471" t="s">
        <v>6005</v>
      </c>
      <c r="D112" s="469" t="s">
        <v>6281</v>
      </c>
      <c r="E112" s="469" t="s">
        <v>6282</v>
      </c>
      <c r="F112" s="470">
        <v>756614.01</v>
      </c>
      <c r="G112" s="470">
        <v>756614.01</v>
      </c>
    </row>
    <row r="113" spans="1:7">
      <c r="A113" s="463">
        <v>111</v>
      </c>
      <c r="B113" s="469" t="s">
        <v>6283</v>
      </c>
      <c r="C113" s="471" t="s">
        <v>6005</v>
      </c>
      <c r="D113" s="469" t="s">
        <v>6284</v>
      </c>
      <c r="E113" s="469" t="s">
        <v>6285</v>
      </c>
      <c r="F113" s="470">
        <v>780000</v>
      </c>
      <c r="G113" s="470">
        <v>771401.36</v>
      </c>
    </row>
    <row r="114" spans="1:7">
      <c r="A114" s="463">
        <v>112</v>
      </c>
      <c r="B114" s="469" t="s">
        <v>6064</v>
      </c>
      <c r="C114" s="471" t="s">
        <v>6005</v>
      </c>
      <c r="D114" s="469" t="s">
        <v>6286</v>
      </c>
      <c r="E114" s="469" t="s">
        <v>6287</v>
      </c>
      <c r="F114" s="470">
        <v>810000</v>
      </c>
      <c r="G114" s="470">
        <v>790428.67</v>
      </c>
    </row>
    <row r="115" spans="1:7">
      <c r="A115" s="463">
        <v>113</v>
      </c>
      <c r="B115" s="471" t="s">
        <v>6288</v>
      </c>
      <c r="C115" s="471" t="s">
        <v>6029</v>
      </c>
      <c r="D115" s="471" t="s">
        <v>3164</v>
      </c>
      <c r="E115" s="471" t="s">
        <v>6289</v>
      </c>
      <c r="F115" s="470">
        <v>899383.2</v>
      </c>
      <c r="G115" s="470">
        <v>865581.25</v>
      </c>
    </row>
    <row r="116" spans="1:7" ht="25.5">
      <c r="A116" s="463">
        <v>114</v>
      </c>
      <c r="B116" s="469" t="s">
        <v>6067</v>
      </c>
      <c r="C116" s="468" t="s">
        <v>6029</v>
      </c>
      <c r="D116" s="469" t="s">
        <v>6290</v>
      </c>
      <c r="E116" s="469" t="s">
        <v>6282</v>
      </c>
      <c r="F116" s="470">
        <v>1001112.53</v>
      </c>
      <c r="G116" s="470">
        <v>1001112.53</v>
      </c>
    </row>
    <row r="117" spans="1:7" ht="25.5">
      <c r="A117" s="463">
        <v>115</v>
      </c>
      <c r="B117" s="469" t="s">
        <v>6067</v>
      </c>
      <c r="C117" s="468" t="s">
        <v>6005</v>
      </c>
      <c r="D117" s="469" t="s">
        <v>6291</v>
      </c>
      <c r="E117" s="469" t="s">
        <v>6282</v>
      </c>
      <c r="F117" s="470">
        <v>1196210</v>
      </c>
      <c r="G117" s="470">
        <v>1196210</v>
      </c>
    </row>
    <row r="118" spans="1:7" ht="25.5">
      <c r="A118" s="463">
        <v>116</v>
      </c>
      <c r="B118" s="469" t="s">
        <v>6067</v>
      </c>
      <c r="C118" s="468" t="s">
        <v>6005</v>
      </c>
      <c r="D118" s="469" t="s">
        <v>6292</v>
      </c>
      <c r="E118" s="469" t="s">
        <v>6282</v>
      </c>
      <c r="F118" s="470">
        <v>1197430</v>
      </c>
      <c r="G118" s="470">
        <v>1197430</v>
      </c>
    </row>
    <row r="119" spans="1:7" ht="25.5">
      <c r="A119" s="463">
        <v>117</v>
      </c>
      <c r="B119" s="471" t="s">
        <v>6293</v>
      </c>
      <c r="C119" s="468" t="s">
        <v>6005</v>
      </c>
      <c r="D119" s="471" t="s">
        <v>6294</v>
      </c>
      <c r="E119" s="471" t="s">
        <v>6295</v>
      </c>
      <c r="F119" s="470">
        <v>1200000</v>
      </c>
      <c r="G119" s="470">
        <v>1200000</v>
      </c>
    </row>
    <row r="120" spans="1:7" ht="25.5">
      <c r="A120" s="463">
        <v>118</v>
      </c>
      <c r="B120" s="469" t="s">
        <v>6297</v>
      </c>
      <c r="C120" s="468" t="s">
        <v>6296</v>
      </c>
      <c r="D120" s="469" t="s">
        <v>6298</v>
      </c>
      <c r="E120" s="469" t="s">
        <v>6299</v>
      </c>
      <c r="F120" s="470">
        <v>35828.82</v>
      </c>
      <c r="G120" s="470">
        <v>35828.82</v>
      </c>
    </row>
    <row r="121" spans="1:7" ht="25.5">
      <c r="A121" s="463">
        <v>119</v>
      </c>
      <c r="B121" s="469" t="s">
        <v>6300</v>
      </c>
      <c r="C121" s="468" t="s">
        <v>6005</v>
      </c>
      <c r="D121" s="469" t="s">
        <v>6301</v>
      </c>
      <c r="E121" s="469" t="s">
        <v>6012</v>
      </c>
      <c r="F121" s="470">
        <v>120000</v>
      </c>
      <c r="G121" s="470">
        <v>120000</v>
      </c>
    </row>
    <row r="122" spans="1:7" ht="25.5">
      <c r="A122" s="463">
        <v>120</v>
      </c>
      <c r="B122" s="469" t="s">
        <v>6297</v>
      </c>
      <c r="C122" s="468" t="s">
        <v>6005</v>
      </c>
      <c r="D122" s="469" t="s">
        <v>6302</v>
      </c>
      <c r="E122" s="469" t="s">
        <v>6303</v>
      </c>
      <c r="F122" s="470">
        <v>167858.71</v>
      </c>
      <c r="G122" s="470">
        <v>167858.71</v>
      </c>
    </row>
    <row r="123" spans="1:7" ht="25.5">
      <c r="A123" s="463">
        <v>121</v>
      </c>
      <c r="B123" s="469" t="s">
        <v>6304</v>
      </c>
      <c r="C123" s="468" t="s">
        <v>6005</v>
      </c>
      <c r="D123" s="469" t="s">
        <v>6305</v>
      </c>
      <c r="E123" s="469" t="s">
        <v>6306</v>
      </c>
      <c r="F123" s="470">
        <v>235000</v>
      </c>
      <c r="G123" s="470">
        <v>216467.20000000001</v>
      </c>
    </row>
    <row r="124" spans="1:7">
      <c r="A124" s="463">
        <v>122</v>
      </c>
      <c r="B124" s="469" t="s">
        <v>6307</v>
      </c>
      <c r="C124" s="468" t="s">
        <v>6022</v>
      </c>
      <c r="D124" s="469" t="s">
        <v>6308</v>
      </c>
      <c r="E124" s="469" t="s">
        <v>6309</v>
      </c>
      <c r="F124" s="470">
        <v>220000</v>
      </c>
      <c r="G124" s="470">
        <v>220000</v>
      </c>
    </row>
    <row r="125" spans="1:7" ht="25.5">
      <c r="A125" s="463">
        <v>123</v>
      </c>
      <c r="B125" s="469" t="s">
        <v>6304</v>
      </c>
      <c r="C125" s="468" t="s">
        <v>6005</v>
      </c>
      <c r="D125" s="469" t="s">
        <v>6305</v>
      </c>
      <c r="E125" s="469" t="s">
        <v>6306</v>
      </c>
      <c r="F125" s="470">
        <v>285000</v>
      </c>
      <c r="G125" s="470">
        <v>280580</v>
      </c>
    </row>
    <row r="126" spans="1:7" ht="25.5">
      <c r="A126" s="463">
        <v>124</v>
      </c>
      <c r="B126" s="469" t="s">
        <v>6310</v>
      </c>
      <c r="C126" s="468" t="s">
        <v>6005</v>
      </c>
      <c r="D126" s="469" t="s">
        <v>6311</v>
      </c>
      <c r="E126" s="469" t="s">
        <v>6312</v>
      </c>
      <c r="F126" s="470">
        <v>322200</v>
      </c>
      <c r="G126" s="470">
        <v>293500.01</v>
      </c>
    </row>
    <row r="127" spans="1:7" ht="25.5">
      <c r="A127" s="463">
        <v>125</v>
      </c>
      <c r="B127" s="469" t="s">
        <v>6313</v>
      </c>
      <c r="C127" s="468" t="s">
        <v>6043</v>
      </c>
      <c r="D127" s="469" t="s">
        <v>6314</v>
      </c>
      <c r="E127" s="469" t="s">
        <v>6315</v>
      </c>
      <c r="F127" s="470">
        <v>355000</v>
      </c>
      <c r="G127" s="470">
        <v>355000</v>
      </c>
    </row>
    <row r="128" spans="1:7">
      <c r="A128" s="463">
        <v>126</v>
      </c>
      <c r="B128" s="469" t="s">
        <v>6316</v>
      </c>
      <c r="C128" s="468" t="s">
        <v>6005</v>
      </c>
      <c r="D128" s="469" t="s">
        <v>6317</v>
      </c>
      <c r="E128" s="469" t="s">
        <v>6012</v>
      </c>
      <c r="F128" s="470">
        <v>450000</v>
      </c>
      <c r="G128" s="470">
        <v>450000</v>
      </c>
    </row>
    <row r="129" spans="1:7">
      <c r="A129" s="463">
        <v>127</v>
      </c>
      <c r="B129" s="469" t="s">
        <v>6316</v>
      </c>
      <c r="C129" s="468" t="s">
        <v>6005</v>
      </c>
      <c r="D129" s="469" t="s">
        <v>6318</v>
      </c>
      <c r="E129" s="469" t="s">
        <v>6012</v>
      </c>
      <c r="F129" s="470">
        <v>530000</v>
      </c>
      <c r="G129" s="470">
        <v>530000</v>
      </c>
    </row>
    <row r="130" spans="1:7" ht="25.5">
      <c r="A130" s="463">
        <v>128</v>
      </c>
      <c r="B130" s="469" t="s">
        <v>6319</v>
      </c>
      <c r="C130" s="468" t="s">
        <v>6005</v>
      </c>
      <c r="D130" s="469" t="s">
        <v>6320</v>
      </c>
      <c r="E130" s="469" t="s">
        <v>6321</v>
      </c>
      <c r="F130" s="470">
        <v>614368.97</v>
      </c>
      <c r="G130" s="470">
        <v>562262.31999999995</v>
      </c>
    </row>
    <row r="131" spans="1:7">
      <c r="A131" s="463">
        <v>129</v>
      </c>
      <c r="B131" s="469" t="s">
        <v>6322</v>
      </c>
      <c r="C131" s="468" t="s">
        <v>6005</v>
      </c>
      <c r="D131" s="469" t="s">
        <v>6323</v>
      </c>
      <c r="E131" s="469" t="s">
        <v>6012</v>
      </c>
      <c r="F131" s="470">
        <v>593692.49</v>
      </c>
      <c r="G131" s="470">
        <v>572738.99</v>
      </c>
    </row>
    <row r="132" spans="1:7">
      <c r="A132" s="463">
        <v>130</v>
      </c>
      <c r="B132" s="469" t="s">
        <v>6324</v>
      </c>
      <c r="C132" s="468" t="s">
        <v>6005</v>
      </c>
      <c r="D132" s="469" t="s">
        <v>6325</v>
      </c>
      <c r="E132" s="469" t="s">
        <v>6326</v>
      </c>
      <c r="F132" s="470">
        <v>630000</v>
      </c>
      <c r="G132" s="470">
        <v>630000</v>
      </c>
    </row>
    <row r="133" spans="1:7">
      <c r="A133" s="463">
        <v>131</v>
      </c>
      <c r="B133" s="469" t="s">
        <v>6316</v>
      </c>
      <c r="C133" s="471" t="s">
        <v>6005</v>
      </c>
      <c r="D133" s="469" t="s">
        <v>6327</v>
      </c>
      <c r="E133" s="469" t="s">
        <v>6012</v>
      </c>
      <c r="F133" s="470">
        <v>840000</v>
      </c>
      <c r="G133" s="470">
        <v>840000</v>
      </c>
    </row>
    <row r="134" spans="1:7">
      <c r="A134" s="463">
        <v>132</v>
      </c>
      <c r="B134" s="469" t="s">
        <v>6316</v>
      </c>
      <c r="C134" s="468" t="s">
        <v>6029</v>
      </c>
      <c r="D134" s="469" t="s">
        <v>6328</v>
      </c>
      <c r="E134" s="469" t="s">
        <v>6012</v>
      </c>
      <c r="F134" s="470">
        <v>1000000</v>
      </c>
      <c r="G134" s="470">
        <v>1000000</v>
      </c>
    </row>
    <row r="135" spans="1:7" ht="25.5">
      <c r="A135" s="463">
        <v>133</v>
      </c>
      <c r="B135" s="469" t="s">
        <v>6067</v>
      </c>
      <c r="C135" s="468" t="s">
        <v>6005</v>
      </c>
      <c r="D135" s="469" t="s">
        <v>6329</v>
      </c>
      <c r="E135" s="469" t="s">
        <v>6330</v>
      </c>
      <c r="F135" s="470">
        <v>1200000</v>
      </c>
      <c r="G135" s="470">
        <v>1200000</v>
      </c>
    </row>
    <row r="136" spans="1:7">
      <c r="A136" s="463">
        <v>134</v>
      </c>
      <c r="B136" s="471" t="s">
        <v>6196</v>
      </c>
      <c r="C136" s="471" t="s">
        <v>6005</v>
      </c>
      <c r="D136" s="471" t="s">
        <v>6331</v>
      </c>
      <c r="E136" s="471" t="s">
        <v>6012</v>
      </c>
      <c r="F136" s="470">
        <v>45769</v>
      </c>
      <c r="G136" s="470">
        <v>40398.519999999997</v>
      </c>
    </row>
    <row r="137" spans="1:7">
      <c r="B137" s="472"/>
      <c r="C137" s="473"/>
      <c r="D137" s="473"/>
      <c r="E137" s="474" t="s">
        <v>5955</v>
      </c>
      <c r="F137" s="474"/>
      <c r="G137" s="474">
        <f>SUM(G3:G136)</f>
        <v>74008611.429999992</v>
      </c>
    </row>
  </sheetData>
  <mergeCells count="1">
    <mergeCell ref="A1:G1"/>
  </mergeCells>
  <pageMargins left="0.7" right="0.7" top="0.75" bottom="0.75" header="0.3" footer="0.3"/>
  <pageSetup paperSize="9" scale="8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opLeftCell="A76" workbookViewId="0">
      <selection activeCell="F9" sqref="F9"/>
    </sheetView>
  </sheetViews>
  <sheetFormatPr defaultRowHeight="15"/>
  <cols>
    <col min="2" max="2" width="31.7109375" customWidth="1"/>
    <col min="3" max="3" width="19.7109375" customWidth="1"/>
    <col min="4" max="4" width="30.28515625" customWidth="1"/>
    <col min="5" max="5" width="34.28515625" customWidth="1"/>
    <col min="6" max="6" width="43.140625" customWidth="1"/>
    <col min="7" max="7" width="38.85546875" customWidth="1"/>
    <col min="8" max="8" width="41.85546875" customWidth="1"/>
  </cols>
  <sheetData>
    <row r="1" spans="1:8" ht="18.75">
      <c r="A1" s="485" t="s">
        <v>5961</v>
      </c>
      <c r="B1" s="485"/>
      <c r="C1" s="485"/>
      <c r="D1" s="485"/>
      <c r="E1" s="485"/>
      <c r="F1" s="485"/>
      <c r="G1" s="485"/>
      <c r="H1" s="485"/>
    </row>
    <row r="2" spans="1:8">
      <c r="A2" s="26" t="s">
        <v>0</v>
      </c>
      <c r="B2" s="26" t="s">
        <v>1</v>
      </c>
      <c r="C2" s="26" t="s">
        <v>5</v>
      </c>
      <c r="D2" s="26" t="s">
        <v>2</v>
      </c>
      <c r="E2" s="26" t="s">
        <v>7</v>
      </c>
      <c r="F2" s="26" t="s">
        <v>3</v>
      </c>
      <c r="G2" s="26" t="s">
        <v>4</v>
      </c>
      <c r="H2" s="26" t="s">
        <v>6</v>
      </c>
    </row>
    <row r="3" spans="1:8" ht="38.25">
      <c r="A3" s="27">
        <v>1</v>
      </c>
      <c r="B3" s="28" t="s">
        <v>1348</v>
      </c>
      <c r="C3" s="29" t="s">
        <v>1098</v>
      </c>
      <c r="D3" s="30" t="s">
        <v>1347</v>
      </c>
      <c r="E3" s="31" t="s">
        <v>1346</v>
      </c>
      <c r="F3" s="32" t="s">
        <v>1345</v>
      </c>
      <c r="G3" s="33">
        <v>200000</v>
      </c>
      <c r="H3" s="33">
        <v>371613.76</v>
      </c>
    </row>
    <row r="4" spans="1:8" ht="25.5">
      <c r="A4" s="27">
        <v>2</v>
      </c>
      <c r="B4" s="28" t="s">
        <v>1159</v>
      </c>
      <c r="C4" s="29" t="s">
        <v>1088</v>
      </c>
      <c r="D4" s="30" t="s">
        <v>1344</v>
      </c>
      <c r="E4" s="31" t="s">
        <v>1343</v>
      </c>
      <c r="F4" s="32" t="s">
        <v>1342</v>
      </c>
      <c r="G4" s="34">
        <v>228300</v>
      </c>
      <c r="H4" s="33">
        <v>25400</v>
      </c>
    </row>
    <row r="5" spans="1:8">
      <c r="A5" s="27">
        <v>3</v>
      </c>
      <c r="B5" s="28" t="s">
        <v>1341</v>
      </c>
      <c r="C5" s="29" t="s">
        <v>1098</v>
      </c>
      <c r="D5" s="30" t="s">
        <v>1340</v>
      </c>
      <c r="E5" s="31" t="s">
        <v>1339</v>
      </c>
      <c r="F5" s="32" t="s">
        <v>1338</v>
      </c>
      <c r="G5" s="34">
        <v>300000</v>
      </c>
      <c r="H5" s="33" t="s">
        <v>1107</v>
      </c>
    </row>
    <row r="6" spans="1:8" ht="51">
      <c r="A6" s="27">
        <v>4</v>
      </c>
      <c r="B6" s="32" t="s">
        <v>1337</v>
      </c>
      <c r="C6" s="29" t="s">
        <v>1088</v>
      </c>
      <c r="D6" s="30" t="s">
        <v>1336</v>
      </c>
      <c r="E6" s="31" t="s">
        <v>1335</v>
      </c>
      <c r="F6" s="32" t="s">
        <v>1334</v>
      </c>
      <c r="G6" s="34">
        <v>270000</v>
      </c>
      <c r="H6" s="33">
        <v>30000</v>
      </c>
    </row>
    <row r="7" spans="1:8" ht="25.5">
      <c r="A7" s="27">
        <v>5</v>
      </c>
      <c r="B7" s="28" t="s">
        <v>1333</v>
      </c>
      <c r="C7" s="29" t="s">
        <v>1088</v>
      </c>
      <c r="D7" s="35" t="s">
        <v>1332</v>
      </c>
      <c r="E7" s="31" t="s">
        <v>1331</v>
      </c>
      <c r="F7" s="32" t="s">
        <v>1330</v>
      </c>
      <c r="G7" s="33">
        <v>390000</v>
      </c>
      <c r="H7" s="33">
        <v>60000</v>
      </c>
    </row>
    <row r="8" spans="1:8" ht="51">
      <c r="A8" s="27">
        <v>6</v>
      </c>
      <c r="B8" s="36" t="s">
        <v>1329</v>
      </c>
      <c r="C8" s="29" t="s">
        <v>1093</v>
      </c>
      <c r="D8" s="35" t="s">
        <v>1328</v>
      </c>
      <c r="E8" s="31" t="s">
        <v>1327</v>
      </c>
      <c r="F8" s="36" t="s">
        <v>1326</v>
      </c>
      <c r="G8" s="37">
        <v>400000</v>
      </c>
      <c r="H8" s="33">
        <v>330000</v>
      </c>
    </row>
    <row r="9" spans="1:8" ht="25.5">
      <c r="A9" s="27">
        <v>7</v>
      </c>
      <c r="B9" s="38" t="s">
        <v>1159</v>
      </c>
      <c r="C9" s="29" t="s">
        <v>1088</v>
      </c>
      <c r="D9" s="35" t="s">
        <v>1325</v>
      </c>
      <c r="E9" s="31" t="s">
        <v>1324</v>
      </c>
      <c r="F9" s="36" t="s">
        <v>1323</v>
      </c>
      <c r="G9" s="37">
        <v>89000</v>
      </c>
      <c r="H9" s="33">
        <v>10126.290000000001</v>
      </c>
    </row>
    <row r="10" spans="1:8">
      <c r="A10" s="27">
        <v>8</v>
      </c>
      <c r="B10" s="38" t="s">
        <v>1159</v>
      </c>
      <c r="C10" s="29" t="s">
        <v>1088</v>
      </c>
      <c r="D10" s="35" t="s">
        <v>1322</v>
      </c>
      <c r="E10" s="31" t="s">
        <v>1149</v>
      </c>
      <c r="F10" s="36" t="s">
        <v>1321</v>
      </c>
      <c r="G10" s="37">
        <v>40500</v>
      </c>
      <c r="H10" s="33">
        <v>4500</v>
      </c>
    </row>
    <row r="11" spans="1:8" ht="51">
      <c r="A11" s="27">
        <v>9</v>
      </c>
      <c r="B11" s="38" t="s">
        <v>1159</v>
      </c>
      <c r="C11" s="29" t="s">
        <v>1088</v>
      </c>
      <c r="D11" s="35" t="s">
        <v>1320</v>
      </c>
      <c r="E11" s="31" t="s">
        <v>1319</v>
      </c>
      <c r="F11" s="36" t="s">
        <v>1318</v>
      </c>
      <c r="G11" s="37">
        <v>171000</v>
      </c>
      <c r="H11" s="33">
        <v>19000</v>
      </c>
    </row>
    <row r="12" spans="1:8" ht="38.25">
      <c r="A12" s="27">
        <v>10</v>
      </c>
      <c r="B12" s="38" t="s">
        <v>1317</v>
      </c>
      <c r="C12" s="29" t="s">
        <v>1098</v>
      </c>
      <c r="D12" s="35" t="s">
        <v>1316</v>
      </c>
      <c r="E12" s="31" t="s">
        <v>1315</v>
      </c>
      <c r="F12" s="36" t="s">
        <v>1314</v>
      </c>
      <c r="G12" s="39">
        <v>400000</v>
      </c>
      <c r="H12" s="33" t="s">
        <v>1107</v>
      </c>
    </row>
    <row r="13" spans="1:8" ht="63.75">
      <c r="A13" s="27">
        <v>11</v>
      </c>
      <c r="B13" s="36" t="s">
        <v>1151</v>
      </c>
      <c r="C13" s="29" t="s">
        <v>1083</v>
      </c>
      <c r="D13" s="35" t="s">
        <v>1313</v>
      </c>
      <c r="E13" s="31" t="s">
        <v>1312</v>
      </c>
      <c r="F13" s="36" t="s">
        <v>1311</v>
      </c>
      <c r="G13" s="37">
        <v>400000</v>
      </c>
      <c r="H13" s="33">
        <v>97152.63</v>
      </c>
    </row>
    <row r="14" spans="1:8" ht="38.25">
      <c r="A14" s="27">
        <v>12</v>
      </c>
      <c r="B14" s="36" t="s">
        <v>1310</v>
      </c>
      <c r="C14" s="29" t="s">
        <v>1093</v>
      </c>
      <c r="D14" s="35" t="s">
        <v>1309</v>
      </c>
      <c r="E14" s="31" t="s">
        <v>1308</v>
      </c>
      <c r="F14" s="36" t="s">
        <v>1307</v>
      </c>
      <c r="G14" s="37">
        <v>253500</v>
      </c>
      <c r="H14" s="33" t="s">
        <v>1107</v>
      </c>
    </row>
    <row r="15" spans="1:8" ht="51">
      <c r="A15" s="27">
        <v>13</v>
      </c>
      <c r="B15" s="36" t="s">
        <v>1306</v>
      </c>
      <c r="C15" s="29" t="s">
        <v>1083</v>
      </c>
      <c r="D15" s="35" t="s">
        <v>1305</v>
      </c>
      <c r="E15" s="31" t="s">
        <v>1304</v>
      </c>
      <c r="F15" s="36" t="s">
        <v>1263</v>
      </c>
      <c r="G15" s="37">
        <v>352350</v>
      </c>
      <c r="H15" s="33">
        <v>39150</v>
      </c>
    </row>
    <row r="16" spans="1:8" ht="25.5">
      <c r="A16" s="27">
        <v>14</v>
      </c>
      <c r="B16" s="36" t="s">
        <v>1303</v>
      </c>
      <c r="C16" s="29" t="s">
        <v>1088</v>
      </c>
      <c r="D16" s="35" t="s">
        <v>1302</v>
      </c>
      <c r="E16" s="31" t="s">
        <v>1301</v>
      </c>
      <c r="F16" s="36" t="s">
        <v>1300</v>
      </c>
      <c r="G16" s="37">
        <v>253000</v>
      </c>
      <c r="H16" s="33">
        <v>40000</v>
      </c>
    </row>
    <row r="17" spans="1:8">
      <c r="A17" s="27">
        <v>15</v>
      </c>
      <c r="B17" s="36" t="s">
        <v>1299</v>
      </c>
      <c r="C17" s="29" t="s">
        <v>1093</v>
      </c>
      <c r="D17" s="35" t="s">
        <v>1298</v>
      </c>
      <c r="E17" s="31" t="s">
        <v>1297</v>
      </c>
      <c r="F17" s="36" t="s">
        <v>1152</v>
      </c>
      <c r="G17" s="37">
        <v>184500</v>
      </c>
      <c r="H17" s="33">
        <v>20500</v>
      </c>
    </row>
    <row r="18" spans="1:8" ht="38.25">
      <c r="A18" s="27">
        <v>16</v>
      </c>
      <c r="B18" s="36" t="s">
        <v>1211</v>
      </c>
      <c r="C18" s="29" t="s">
        <v>1083</v>
      </c>
      <c r="D18" s="35" t="s">
        <v>1296</v>
      </c>
      <c r="E18" s="31" t="s">
        <v>1295</v>
      </c>
      <c r="F18" s="36" t="s">
        <v>1201</v>
      </c>
      <c r="G18" s="37">
        <v>85808</v>
      </c>
      <c r="H18" s="33">
        <v>9534.34</v>
      </c>
    </row>
    <row r="19" spans="1:8" ht="25.5">
      <c r="A19" s="27">
        <v>17</v>
      </c>
      <c r="B19" s="36" t="s">
        <v>1211</v>
      </c>
      <c r="C19" s="29" t="s">
        <v>1083</v>
      </c>
      <c r="D19" s="35" t="s">
        <v>1294</v>
      </c>
      <c r="E19" s="31" t="s">
        <v>1293</v>
      </c>
      <c r="F19" s="36" t="s">
        <v>1292</v>
      </c>
      <c r="G19" s="37">
        <v>144403.24</v>
      </c>
      <c r="H19" s="33">
        <v>16050</v>
      </c>
    </row>
    <row r="20" spans="1:8" ht="25.5">
      <c r="A20" s="27">
        <v>18</v>
      </c>
      <c r="B20" s="36" t="s">
        <v>1155</v>
      </c>
      <c r="C20" s="29" t="s">
        <v>1093</v>
      </c>
      <c r="D20" s="35" t="s">
        <v>1291</v>
      </c>
      <c r="E20" s="31" t="s">
        <v>1290</v>
      </c>
      <c r="F20" s="36" t="s">
        <v>1263</v>
      </c>
      <c r="G20" s="37">
        <v>345184.46</v>
      </c>
      <c r="H20" s="33">
        <v>38353.83</v>
      </c>
    </row>
    <row r="21" spans="1:8" ht="25.5">
      <c r="A21" s="27">
        <v>19</v>
      </c>
      <c r="B21" s="36" t="s">
        <v>1289</v>
      </c>
      <c r="C21" s="29" t="s">
        <v>1093</v>
      </c>
      <c r="D21" s="35" t="s">
        <v>1288</v>
      </c>
      <c r="E21" s="31" t="s">
        <v>1287</v>
      </c>
      <c r="F21" s="36" t="s">
        <v>1286</v>
      </c>
      <c r="G21" s="37">
        <v>172671.99</v>
      </c>
      <c r="H21" s="33">
        <v>19185.78</v>
      </c>
    </row>
    <row r="22" spans="1:8" ht="38.25">
      <c r="A22" s="27">
        <v>20</v>
      </c>
      <c r="B22" s="36" t="s">
        <v>1285</v>
      </c>
      <c r="C22" s="29" t="s">
        <v>1083</v>
      </c>
      <c r="D22" s="35" t="s">
        <v>1284</v>
      </c>
      <c r="E22" s="31" t="s">
        <v>1283</v>
      </c>
      <c r="F22" s="36" t="s">
        <v>1282</v>
      </c>
      <c r="G22" s="37">
        <v>315000</v>
      </c>
      <c r="H22" s="33" t="s">
        <v>1107</v>
      </c>
    </row>
    <row r="23" spans="1:8" ht="25.5">
      <c r="A23" s="27">
        <v>21</v>
      </c>
      <c r="B23" s="36" t="s">
        <v>1270</v>
      </c>
      <c r="C23" s="29" t="s">
        <v>1098</v>
      </c>
      <c r="D23" s="35" t="s">
        <v>1281</v>
      </c>
      <c r="E23" s="31" t="s">
        <v>1280</v>
      </c>
      <c r="F23" s="36" t="s">
        <v>1279</v>
      </c>
      <c r="G23" s="37">
        <v>400000</v>
      </c>
      <c r="H23" s="33">
        <v>308450</v>
      </c>
    </row>
    <row r="24" spans="1:8" ht="25.5">
      <c r="A24" s="27">
        <v>22</v>
      </c>
      <c r="B24" s="28" t="s">
        <v>1278</v>
      </c>
      <c r="C24" s="29" t="s">
        <v>1093</v>
      </c>
      <c r="D24" s="41" t="s">
        <v>1277</v>
      </c>
      <c r="E24" s="31" t="s">
        <v>1276</v>
      </c>
      <c r="F24" s="28" t="s">
        <v>1275</v>
      </c>
      <c r="G24" s="39">
        <v>127800</v>
      </c>
      <c r="H24" s="33">
        <v>14200</v>
      </c>
    </row>
    <row r="25" spans="1:8" ht="38.25">
      <c r="A25" s="27">
        <v>23</v>
      </c>
      <c r="B25" s="28" t="s">
        <v>1274</v>
      </c>
      <c r="C25" s="29" t="s">
        <v>1098</v>
      </c>
      <c r="D25" s="41" t="s">
        <v>1273</v>
      </c>
      <c r="E25" s="31" t="s">
        <v>1272</v>
      </c>
      <c r="F25" s="28" t="s">
        <v>1271</v>
      </c>
      <c r="G25" s="39">
        <v>90000</v>
      </c>
      <c r="H25" s="33">
        <v>10000</v>
      </c>
    </row>
    <row r="26" spans="1:8" ht="25.5">
      <c r="A26" s="27">
        <v>24</v>
      </c>
      <c r="B26" s="38" t="s">
        <v>1270</v>
      </c>
      <c r="C26" s="29" t="s">
        <v>1098</v>
      </c>
      <c r="D26" s="42" t="s">
        <v>1269</v>
      </c>
      <c r="E26" s="31" t="s">
        <v>1268</v>
      </c>
      <c r="F26" s="43" t="s">
        <v>1267</v>
      </c>
      <c r="G26" s="39">
        <v>333000</v>
      </c>
      <c r="H26" s="39">
        <v>88000</v>
      </c>
    </row>
    <row r="27" spans="1:8" ht="38.25">
      <c r="A27" s="27">
        <v>25</v>
      </c>
      <c r="B27" s="28" t="s">
        <v>1266</v>
      </c>
      <c r="C27" s="29" t="s">
        <v>1093</v>
      </c>
      <c r="D27" s="41" t="s">
        <v>1265</v>
      </c>
      <c r="E27" s="31" t="s">
        <v>1264</v>
      </c>
      <c r="F27" s="28" t="s">
        <v>1263</v>
      </c>
      <c r="G27" s="39">
        <v>362242.84</v>
      </c>
      <c r="H27" s="40"/>
    </row>
    <row r="28" spans="1:8" ht="38.25">
      <c r="A28" s="27">
        <v>26</v>
      </c>
      <c r="B28" s="28" t="s">
        <v>1262</v>
      </c>
      <c r="C28" s="29" t="s">
        <v>1098</v>
      </c>
      <c r="D28" s="41" t="s">
        <v>1261</v>
      </c>
      <c r="E28" s="31" t="s">
        <v>1260</v>
      </c>
      <c r="F28" s="28" t="s">
        <v>1259</v>
      </c>
      <c r="G28" s="33">
        <v>344333.44</v>
      </c>
      <c r="H28" s="33">
        <v>38259.269999999997</v>
      </c>
    </row>
    <row r="29" spans="1:8" ht="25.5">
      <c r="A29" s="27">
        <v>27</v>
      </c>
      <c r="B29" s="28" t="s">
        <v>1258</v>
      </c>
      <c r="C29" s="29" t="s">
        <v>1088</v>
      </c>
      <c r="D29" s="41" t="s">
        <v>1257</v>
      </c>
      <c r="E29" s="31" t="s">
        <v>1256</v>
      </c>
      <c r="F29" s="28" t="s">
        <v>1187</v>
      </c>
      <c r="G29" s="33">
        <v>400000</v>
      </c>
      <c r="H29" s="33">
        <v>45000</v>
      </c>
    </row>
    <row r="30" spans="1:8" ht="25.5">
      <c r="A30" s="27">
        <v>28</v>
      </c>
      <c r="B30" s="28" t="s">
        <v>1255</v>
      </c>
      <c r="C30" s="29" t="s">
        <v>1093</v>
      </c>
      <c r="D30" s="41" t="s">
        <v>1254</v>
      </c>
      <c r="E30" s="31" t="s">
        <v>1253</v>
      </c>
      <c r="F30" s="28" t="s">
        <v>1252</v>
      </c>
      <c r="G30" s="33">
        <v>109800</v>
      </c>
      <c r="H30" s="33">
        <v>12200</v>
      </c>
    </row>
    <row r="31" spans="1:8" ht="25.5">
      <c r="A31" s="27">
        <v>29</v>
      </c>
      <c r="B31" s="28" t="s">
        <v>1251</v>
      </c>
      <c r="C31" s="29" t="s">
        <v>1093</v>
      </c>
      <c r="D31" s="41" t="s">
        <v>1250</v>
      </c>
      <c r="E31" s="31" t="s">
        <v>1249</v>
      </c>
      <c r="F31" s="28" t="s">
        <v>1248</v>
      </c>
      <c r="G31" s="33">
        <v>238500</v>
      </c>
      <c r="H31" s="33">
        <v>26500</v>
      </c>
    </row>
    <row r="32" spans="1:8">
      <c r="A32" s="27">
        <v>30</v>
      </c>
      <c r="B32" s="28" t="s">
        <v>1247</v>
      </c>
      <c r="C32" s="29" t="s">
        <v>1098</v>
      </c>
      <c r="D32" s="41" t="s">
        <v>1246</v>
      </c>
      <c r="E32" s="31" t="s">
        <v>1245</v>
      </c>
      <c r="F32" s="28" t="s">
        <v>1197</v>
      </c>
      <c r="G32" s="33">
        <v>63000</v>
      </c>
      <c r="H32" s="33">
        <v>7000</v>
      </c>
    </row>
    <row r="33" spans="1:8">
      <c r="A33" s="27">
        <v>31</v>
      </c>
      <c r="B33" s="28" t="s">
        <v>1244</v>
      </c>
      <c r="C33" s="29" t="s">
        <v>1098</v>
      </c>
      <c r="D33" s="41" t="s">
        <v>1243</v>
      </c>
      <c r="E33" s="31" t="s">
        <v>1149</v>
      </c>
      <c r="F33" s="28" t="s">
        <v>1242</v>
      </c>
      <c r="G33" s="33">
        <v>64081</v>
      </c>
      <c r="H33" s="33">
        <v>7121</v>
      </c>
    </row>
    <row r="34" spans="1:8" ht="63.75">
      <c r="A34" s="27">
        <v>32</v>
      </c>
      <c r="B34" s="28" t="s">
        <v>1241</v>
      </c>
      <c r="C34" s="29" t="s">
        <v>1093</v>
      </c>
      <c r="D34" s="41" t="s">
        <v>1240</v>
      </c>
      <c r="E34" s="31" t="s">
        <v>1239</v>
      </c>
      <c r="F34" s="28" t="s">
        <v>1238</v>
      </c>
      <c r="G34" s="33">
        <v>260475.3</v>
      </c>
      <c r="H34" s="33">
        <v>28941.7</v>
      </c>
    </row>
    <row r="35" spans="1:8" ht="51">
      <c r="A35" s="27">
        <v>33</v>
      </c>
      <c r="B35" s="28" t="s">
        <v>1237</v>
      </c>
      <c r="C35" s="29" t="s">
        <v>1093</v>
      </c>
      <c r="D35" s="41" t="s">
        <v>1236</v>
      </c>
      <c r="E35" s="31" t="s">
        <v>1235</v>
      </c>
      <c r="F35" s="28" t="s">
        <v>1234</v>
      </c>
      <c r="G35" s="33">
        <v>360000</v>
      </c>
      <c r="H35" s="33">
        <v>40000</v>
      </c>
    </row>
    <row r="36" spans="1:8">
      <c r="A36" s="27">
        <v>34</v>
      </c>
      <c r="B36" s="28" t="s">
        <v>1233</v>
      </c>
      <c r="C36" s="29" t="s">
        <v>1088</v>
      </c>
      <c r="D36" s="41" t="s">
        <v>1232</v>
      </c>
      <c r="E36" s="31" t="s">
        <v>1231</v>
      </c>
      <c r="F36" s="28" t="s">
        <v>1230</v>
      </c>
      <c r="G36" s="33">
        <v>126225.60000000001</v>
      </c>
      <c r="H36" s="40"/>
    </row>
    <row r="37" spans="1:8" ht="25.5">
      <c r="A37" s="27">
        <v>35</v>
      </c>
      <c r="B37" s="28" t="s">
        <v>1229</v>
      </c>
      <c r="C37" s="29" t="s">
        <v>1088</v>
      </c>
      <c r="D37" s="41" t="s">
        <v>1228</v>
      </c>
      <c r="E37" s="31" t="s">
        <v>1227</v>
      </c>
      <c r="F37" s="28" t="s">
        <v>1226</v>
      </c>
      <c r="G37" s="33">
        <v>157500</v>
      </c>
      <c r="H37" s="33">
        <v>17500</v>
      </c>
    </row>
    <row r="38" spans="1:8" ht="25.5">
      <c r="A38" s="27">
        <v>36</v>
      </c>
      <c r="B38" s="28" t="s">
        <v>1225</v>
      </c>
      <c r="C38" s="29" t="s">
        <v>1093</v>
      </c>
      <c r="D38" s="41" t="s">
        <v>1224</v>
      </c>
      <c r="E38" s="31" t="s">
        <v>1223</v>
      </c>
      <c r="F38" s="28" t="s">
        <v>1222</v>
      </c>
      <c r="G38" s="33">
        <v>225000</v>
      </c>
      <c r="H38" s="33">
        <v>150000</v>
      </c>
    </row>
    <row r="39" spans="1:8">
      <c r="A39" s="27">
        <v>37</v>
      </c>
      <c r="B39" s="28" t="s">
        <v>1221</v>
      </c>
      <c r="C39" s="29" t="s">
        <v>1093</v>
      </c>
      <c r="D39" s="41" t="s">
        <v>1220</v>
      </c>
      <c r="E39" s="31" t="s">
        <v>1149</v>
      </c>
      <c r="F39" s="28" t="s">
        <v>1201</v>
      </c>
      <c r="G39" s="33">
        <v>360000</v>
      </c>
      <c r="H39" s="33">
        <v>40000</v>
      </c>
    </row>
    <row r="40" spans="1:8" ht="25.5">
      <c r="A40" s="27">
        <v>38</v>
      </c>
      <c r="B40" s="28" t="s">
        <v>1219</v>
      </c>
      <c r="C40" s="29" t="s">
        <v>1088</v>
      </c>
      <c r="D40" s="41" t="s">
        <v>1218</v>
      </c>
      <c r="E40" s="31" t="s">
        <v>1217</v>
      </c>
      <c r="F40" s="28" t="s">
        <v>1216</v>
      </c>
      <c r="G40" s="33">
        <v>55899.26</v>
      </c>
      <c r="H40" s="33">
        <v>1100.74</v>
      </c>
    </row>
    <row r="41" spans="1:8" ht="25.5">
      <c r="A41" s="27">
        <v>39</v>
      </c>
      <c r="B41" s="28" t="s">
        <v>1215</v>
      </c>
      <c r="C41" s="29" t="s">
        <v>1098</v>
      </c>
      <c r="D41" s="41" t="s">
        <v>1214</v>
      </c>
      <c r="E41" s="31" t="s">
        <v>1213</v>
      </c>
      <c r="F41" s="28" t="s">
        <v>1212</v>
      </c>
      <c r="G41" s="33">
        <v>399600</v>
      </c>
      <c r="H41" s="33">
        <v>44400</v>
      </c>
    </row>
    <row r="42" spans="1:8">
      <c r="A42" s="27">
        <v>40</v>
      </c>
      <c r="B42" s="28" t="s">
        <v>1211</v>
      </c>
      <c r="C42" s="29" t="s">
        <v>1083</v>
      </c>
      <c r="D42" s="41" t="s">
        <v>1210</v>
      </c>
      <c r="E42" s="31" t="s">
        <v>1209</v>
      </c>
      <c r="F42" s="28" t="s">
        <v>1208</v>
      </c>
      <c r="G42" s="33">
        <v>107730</v>
      </c>
      <c r="H42" s="33">
        <v>18511.400000000001</v>
      </c>
    </row>
    <row r="43" spans="1:8">
      <c r="A43" s="27">
        <v>41</v>
      </c>
      <c r="B43" s="28" t="s">
        <v>1207</v>
      </c>
      <c r="C43" s="29" t="s">
        <v>1088</v>
      </c>
      <c r="D43" s="41" t="s">
        <v>1206</v>
      </c>
      <c r="E43" s="31" t="s">
        <v>1205</v>
      </c>
      <c r="F43" s="28" t="s">
        <v>1204</v>
      </c>
      <c r="G43" s="33">
        <v>378000</v>
      </c>
      <c r="H43" s="33">
        <v>42000</v>
      </c>
    </row>
    <row r="44" spans="1:8" ht="38.25">
      <c r="A44" s="27">
        <v>42</v>
      </c>
      <c r="B44" s="28" t="s">
        <v>1180</v>
      </c>
      <c r="C44" s="29" t="s">
        <v>1093</v>
      </c>
      <c r="D44" s="41" t="s">
        <v>1203</v>
      </c>
      <c r="E44" s="31" t="s">
        <v>1202</v>
      </c>
      <c r="F44" s="28" t="s">
        <v>1201</v>
      </c>
      <c r="G44" s="33">
        <v>212400</v>
      </c>
      <c r="H44" s="33">
        <v>23600</v>
      </c>
    </row>
    <row r="45" spans="1:8" ht="38.25">
      <c r="A45" s="27">
        <v>43</v>
      </c>
      <c r="B45" s="28" t="s">
        <v>1200</v>
      </c>
      <c r="C45" s="29" t="s">
        <v>1093</v>
      </c>
      <c r="D45" s="41" t="s">
        <v>1199</v>
      </c>
      <c r="E45" s="31" t="s">
        <v>1198</v>
      </c>
      <c r="F45" s="28" t="s">
        <v>1197</v>
      </c>
      <c r="G45" s="33">
        <v>157600</v>
      </c>
      <c r="H45" s="33">
        <v>39400</v>
      </c>
    </row>
    <row r="46" spans="1:8" ht="38.25">
      <c r="A46" s="27">
        <v>44</v>
      </c>
      <c r="B46" s="28" t="s">
        <v>1180</v>
      </c>
      <c r="C46" s="29" t="s">
        <v>1093</v>
      </c>
      <c r="D46" s="41" t="s">
        <v>1196</v>
      </c>
      <c r="E46" s="31" t="s">
        <v>1195</v>
      </c>
      <c r="F46" s="28" t="s">
        <v>1194</v>
      </c>
      <c r="G46" s="33">
        <v>270000</v>
      </c>
      <c r="H46" s="33">
        <v>30000</v>
      </c>
    </row>
    <row r="47" spans="1:8" ht="38.25">
      <c r="A47" s="27">
        <v>45</v>
      </c>
      <c r="B47" s="44" t="s">
        <v>1084</v>
      </c>
      <c r="C47" s="29" t="s">
        <v>1083</v>
      </c>
      <c r="D47" s="41" t="s">
        <v>1193</v>
      </c>
      <c r="E47" s="31" t="s">
        <v>1192</v>
      </c>
      <c r="F47" s="28" t="s">
        <v>1191</v>
      </c>
      <c r="G47" s="33">
        <v>222537.95</v>
      </c>
      <c r="H47" s="33">
        <v>24726.43</v>
      </c>
    </row>
    <row r="48" spans="1:8" ht="38.25">
      <c r="A48" s="27">
        <v>46</v>
      </c>
      <c r="B48" s="44" t="s">
        <v>1190</v>
      </c>
      <c r="C48" s="29" t="s">
        <v>1098</v>
      </c>
      <c r="D48" s="41" t="s">
        <v>1189</v>
      </c>
      <c r="E48" s="31" t="s">
        <v>1188</v>
      </c>
      <c r="F48" s="28" t="s">
        <v>1187</v>
      </c>
      <c r="G48" s="33">
        <v>400000</v>
      </c>
      <c r="H48" s="33">
        <v>44500</v>
      </c>
    </row>
    <row r="49" spans="1:8">
      <c r="A49" s="27">
        <v>47</v>
      </c>
      <c r="B49" s="28" t="s">
        <v>1084</v>
      </c>
      <c r="C49" s="29" t="s">
        <v>1083</v>
      </c>
      <c r="D49" s="41" t="s">
        <v>1186</v>
      </c>
      <c r="E49" s="31" t="s">
        <v>1185</v>
      </c>
      <c r="F49" s="28" t="s">
        <v>1184</v>
      </c>
      <c r="G49" s="33">
        <v>191349.71</v>
      </c>
      <c r="H49" s="33">
        <v>21261.08</v>
      </c>
    </row>
    <row r="50" spans="1:8" ht="51">
      <c r="A50" s="27">
        <v>48</v>
      </c>
      <c r="B50" s="28" t="s">
        <v>1084</v>
      </c>
      <c r="C50" s="29" t="s">
        <v>1083</v>
      </c>
      <c r="D50" s="41" t="s">
        <v>1183</v>
      </c>
      <c r="E50" s="31" t="s">
        <v>1182</v>
      </c>
      <c r="F50" s="28" t="s">
        <v>1181</v>
      </c>
      <c r="G50" s="33">
        <v>202547.25</v>
      </c>
      <c r="H50" s="33">
        <v>22505.25</v>
      </c>
    </row>
    <row r="51" spans="1:8" ht="25.5">
      <c r="A51" s="27">
        <v>49</v>
      </c>
      <c r="B51" s="28" t="s">
        <v>1180</v>
      </c>
      <c r="C51" s="29" t="s">
        <v>1093</v>
      </c>
      <c r="D51" s="41" t="s">
        <v>1179</v>
      </c>
      <c r="E51" s="31" t="s">
        <v>1178</v>
      </c>
      <c r="F51" s="28" t="s">
        <v>1177</v>
      </c>
      <c r="G51" s="33">
        <v>261000</v>
      </c>
      <c r="H51" s="33">
        <v>29000</v>
      </c>
    </row>
    <row r="52" spans="1:8">
      <c r="A52" s="27">
        <v>50</v>
      </c>
      <c r="B52" s="38" t="s">
        <v>1176</v>
      </c>
      <c r="C52" s="29" t="s">
        <v>1083</v>
      </c>
      <c r="D52" s="42" t="s">
        <v>1175</v>
      </c>
      <c r="E52" s="31" t="s">
        <v>1174</v>
      </c>
      <c r="F52" s="38" t="s">
        <v>1173</v>
      </c>
      <c r="G52" s="39">
        <v>199500</v>
      </c>
      <c r="H52" s="39">
        <v>22667.64</v>
      </c>
    </row>
    <row r="53" spans="1:8" ht="51">
      <c r="A53" s="27">
        <v>51</v>
      </c>
      <c r="B53" s="38" t="s">
        <v>1126</v>
      </c>
      <c r="C53" s="29" t="s">
        <v>1098</v>
      </c>
      <c r="D53" s="42" t="s">
        <v>1172</v>
      </c>
      <c r="E53" s="31" t="s">
        <v>1171</v>
      </c>
      <c r="F53" s="38" t="s">
        <v>1170</v>
      </c>
      <c r="G53" s="39">
        <v>117000</v>
      </c>
      <c r="H53" s="39">
        <v>13000</v>
      </c>
    </row>
    <row r="54" spans="1:8" ht="38.25">
      <c r="A54" s="27">
        <v>52</v>
      </c>
      <c r="B54" s="38" t="s">
        <v>1126</v>
      </c>
      <c r="C54" s="29" t="s">
        <v>1098</v>
      </c>
      <c r="D54" s="42" t="s">
        <v>1169</v>
      </c>
      <c r="E54" s="31" t="s">
        <v>1168</v>
      </c>
      <c r="F54" s="38" t="s">
        <v>1167</v>
      </c>
      <c r="G54" s="39">
        <v>94500</v>
      </c>
      <c r="H54" s="39">
        <v>10500</v>
      </c>
    </row>
    <row r="55" spans="1:8" ht="76.5">
      <c r="A55" s="27">
        <v>53</v>
      </c>
      <c r="B55" s="28" t="s">
        <v>1126</v>
      </c>
      <c r="C55" s="29" t="s">
        <v>1098</v>
      </c>
      <c r="D55" s="41" t="s">
        <v>1166</v>
      </c>
      <c r="E55" s="31" t="s">
        <v>1165</v>
      </c>
      <c r="F55" s="28" t="s">
        <v>1164</v>
      </c>
      <c r="G55" s="33">
        <v>360000</v>
      </c>
      <c r="H55" s="33">
        <v>40000</v>
      </c>
    </row>
    <row r="56" spans="1:8" ht="25.5">
      <c r="A56" s="27">
        <v>54</v>
      </c>
      <c r="B56" s="38" t="s">
        <v>1163</v>
      </c>
      <c r="C56" s="29" t="s">
        <v>1098</v>
      </c>
      <c r="D56" s="42" t="s">
        <v>1162</v>
      </c>
      <c r="E56" s="31" t="s">
        <v>1161</v>
      </c>
      <c r="F56" s="38" t="s">
        <v>1160</v>
      </c>
      <c r="G56" s="39">
        <v>148500</v>
      </c>
      <c r="H56" s="39">
        <v>16500</v>
      </c>
    </row>
    <row r="57" spans="1:8" ht="25.5">
      <c r="A57" s="27">
        <v>55</v>
      </c>
      <c r="B57" s="38" t="s">
        <v>1159</v>
      </c>
      <c r="C57" s="29" t="s">
        <v>1088</v>
      </c>
      <c r="D57" s="42" t="s">
        <v>1158</v>
      </c>
      <c r="E57" s="31" t="s">
        <v>1157</v>
      </c>
      <c r="F57" s="38" t="s">
        <v>1156</v>
      </c>
      <c r="G57" s="33">
        <v>90000</v>
      </c>
      <c r="H57" s="33">
        <v>10000</v>
      </c>
    </row>
    <row r="58" spans="1:8" ht="25.5">
      <c r="A58" s="27">
        <v>56</v>
      </c>
      <c r="B58" s="38" t="s">
        <v>1155</v>
      </c>
      <c r="C58" s="29" t="s">
        <v>1093</v>
      </c>
      <c r="D58" s="42" t="s">
        <v>1154</v>
      </c>
      <c r="E58" s="31" t="s">
        <v>1153</v>
      </c>
      <c r="F58" s="38" t="s">
        <v>1152</v>
      </c>
      <c r="G58" s="39">
        <v>30939.01</v>
      </c>
      <c r="H58" s="39">
        <v>7698.75</v>
      </c>
    </row>
    <row r="59" spans="1:8">
      <c r="A59" s="27">
        <v>57</v>
      </c>
      <c r="B59" s="38" t="s">
        <v>1151</v>
      </c>
      <c r="C59" s="29" t="s">
        <v>1083</v>
      </c>
      <c r="D59" s="42" t="s">
        <v>1150</v>
      </c>
      <c r="E59" s="31" t="s">
        <v>1149</v>
      </c>
      <c r="F59" s="38" t="s">
        <v>1148</v>
      </c>
      <c r="G59" s="39">
        <v>294770.3</v>
      </c>
      <c r="H59" s="39">
        <v>96229.700000000012</v>
      </c>
    </row>
    <row r="60" spans="1:8" ht="51">
      <c r="A60" s="27">
        <v>58</v>
      </c>
      <c r="B60" s="32" t="s">
        <v>1126</v>
      </c>
      <c r="C60" s="26" t="s">
        <v>1098</v>
      </c>
      <c r="D60" s="30" t="s">
        <v>1147</v>
      </c>
      <c r="E60" s="31" t="s">
        <v>1146</v>
      </c>
      <c r="F60" s="32" t="s">
        <v>1145</v>
      </c>
      <c r="G60" s="34">
        <v>150300</v>
      </c>
      <c r="H60" s="34">
        <v>16700</v>
      </c>
    </row>
    <row r="61" spans="1:8" ht="38.25">
      <c r="A61" s="27">
        <v>59</v>
      </c>
      <c r="B61" s="32" t="s">
        <v>1126</v>
      </c>
      <c r="C61" s="26" t="s">
        <v>1098</v>
      </c>
      <c r="D61" s="30" t="s">
        <v>1144</v>
      </c>
      <c r="E61" s="31" t="s">
        <v>1143</v>
      </c>
      <c r="F61" s="32" t="s">
        <v>1142</v>
      </c>
      <c r="G61" s="34">
        <v>369000</v>
      </c>
      <c r="H61" s="34">
        <v>41000</v>
      </c>
    </row>
    <row r="62" spans="1:8" ht="51">
      <c r="A62" s="27">
        <v>60</v>
      </c>
      <c r="B62" s="32" t="s">
        <v>1126</v>
      </c>
      <c r="C62" s="26" t="s">
        <v>1098</v>
      </c>
      <c r="D62" s="30" t="s">
        <v>1141</v>
      </c>
      <c r="E62" s="31" t="s">
        <v>1140</v>
      </c>
      <c r="F62" s="32" t="s">
        <v>1139</v>
      </c>
      <c r="G62" s="34">
        <v>119700</v>
      </c>
      <c r="H62" s="34">
        <v>13300</v>
      </c>
    </row>
    <row r="63" spans="1:8" ht="63.75">
      <c r="A63" s="27">
        <v>61</v>
      </c>
      <c r="B63" s="32" t="s">
        <v>1126</v>
      </c>
      <c r="C63" s="26" t="s">
        <v>1098</v>
      </c>
      <c r="D63" s="30" t="s">
        <v>1138</v>
      </c>
      <c r="E63" s="31" t="s">
        <v>1137</v>
      </c>
      <c r="F63" s="32" t="s">
        <v>1136</v>
      </c>
      <c r="G63" s="34">
        <v>111150</v>
      </c>
      <c r="H63" s="34">
        <v>12350</v>
      </c>
    </row>
    <row r="64" spans="1:8" ht="25.5">
      <c r="A64" s="27">
        <v>62</v>
      </c>
      <c r="B64" s="32" t="s">
        <v>1126</v>
      </c>
      <c r="C64" s="26" t="s">
        <v>1098</v>
      </c>
      <c r="D64" s="30" t="s">
        <v>1135</v>
      </c>
      <c r="E64" s="31" t="s">
        <v>1134</v>
      </c>
      <c r="F64" s="32" t="s">
        <v>1133</v>
      </c>
      <c r="G64" s="34">
        <v>198900</v>
      </c>
      <c r="H64" s="34">
        <v>22100</v>
      </c>
    </row>
    <row r="65" spans="1:8" ht="51">
      <c r="A65" s="27">
        <v>63</v>
      </c>
      <c r="B65" s="32" t="s">
        <v>1126</v>
      </c>
      <c r="C65" s="26" t="s">
        <v>1098</v>
      </c>
      <c r="D65" s="30" t="s">
        <v>1132</v>
      </c>
      <c r="E65" s="31" t="s">
        <v>1131</v>
      </c>
      <c r="F65" s="32" t="s">
        <v>1130</v>
      </c>
      <c r="G65" s="34">
        <v>147600</v>
      </c>
      <c r="H65" s="34">
        <v>16400</v>
      </c>
    </row>
    <row r="66" spans="1:8" ht="51">
      <c r="A66" s="27">
        <v>64</v>
      </c>
      <c r="B66" s="32" t="s">
        <v>1126</v>
      </c>
      <c r="C66" s="26" t="s">
        <v>1098</v>
      </c>
      <c r="D66" s="30" t="s">
        <v>1129</v>
      </c>
      <c r="E66" s="31" t="s">
        <v>1128</v>
      </c>
      <c r="F66" s="32" t="s">
        <v>1127</v>
      </c>
      <c r="G66" s="34">
        <v>333000</v>
      </c>
      <c r="H66" s="34">
        <v>37000</v>
      </c>
    </row>
    <row r="67" spans="1:8" ht="25.5">
      <c r="A67" s="27">
        <v>65</v>
      </c>
      <c r="B67" s="32" t="s">
        <v>1126</v>
      </c>
      <c r="C67" s="26" t="s">
        <v>1098</v>
      </c>
      <c r="D67" s="30" t="s">
        <v>1125</v>
      </c>
      <c r="E67" s="31" t="s">
        <v>1124</v>
      </c>
      <c r="F67" s="32" t="s">
        <v>1123</v>
      </c>
      <c r="G67" s="34">
        <v>325800</v>
      </c>
      <c r="H67" s="34">
        <v>36200</v>
      </c>
    </row>
    <row r="68" spans="1:8" ht="25.5">
      <c r="A68" s="27">
        <v>66</v>
      </c>
      <c r="B68" s="45" t="s">
        <v>1122</v>
      </c>
      <c r="C68" s="26" t="s">
        <v>1098</v>
      </c>
      <c r="D68" s="30" t="s">
        <v>1121</v>
      </c>
      <c r="E68" s="31" t="s">
        <v>1120</v>
      </c>
      <c r="F68" s="28" t="s">
        <v>1119</v>
      </c>
      <c r="G68" s="34">
        <v>300857.40000000002</v>
      </c>
      <c r="H68" s="34">
        <v>33428.6</v>
      </c>
    </row>
    <row r="69" spans="1:8" ht="38.25">
      <c r="A69" s="27">
        <v>67</v>
      </c>
      <c r="B69" s="45" t="s">
        <v>1118</v>
      </c>
      <c r="C69" s="26" t="s">
        <v>1088</v>
      </c>
      <c r="D69" s="30" t="s">
        <v>1117</v>
      </c>
      <c r="E69" s="31" t="s">
        <v>1116</v>
      </c>
      <c r="F69" s="32" t="s">
        <v>1115</v>
      </c>
      <c r="G69" s="34">
        <v>197100</v>
      </c>
      <c r="H69" s="34">
        <v>21900</v>
      </c>
    </row>
    <row r="70" spans="1:8" ht="38.25">
      <c r="A70" s="27">
        <v>68</v>
      </c>
      <c r="B70" s="45" t="s">
        <v>1099</v>
      </c>
      <c r="C70" s="26" t="s">
        <v>1098</v>
      </c>
      <c r="D70" s="30" t="s">
        <v>1114</v>
      </c>
      <c r="E70" s="31" t="s">
        <v>1113</v>
      </c>
      <c r="F70" s="32" t="s">
        <v>1112</v>
      </c>
      <c r="G70" s="34">
        <v>400000</v>
      </c>
      <c r="H70" s="34">
        <v>50000</v>
      </c>
    </row>
    <row r="71" spans="1:8" ht="25.5">
      <c r="A71" s="27">
        <v>69</v>
      </c>
      <c r="B71" s="45" t="s">
        <v>1111</v>
      </c>
      <c r="C71" s="26" t="s">
        <v>1088</v>
      </c>
      <c r="D71" s="30" t="s">
        <v>1110</v>
      </c>
      <c r="E71" s="46" t="s">
        <v>1109</v>
      </c>
      <c r="F71" s="32" t="s">
        <v>1108</v>
      </c>
      <c r="G71" s="34">
        <v>139215.12</v>
      </c>
      <c r="H71" s="27" t="s">
        <v>1107</v>
      </c>
    </row>
    <row r="72" spans="1:8" ht="51">
      <c r="A72" s="27">
        <v>70</v>
      </c>
      <c r="B72" s="45" t="s">
        <v>1099</v>
      </c>
      <c r="C72" s="26" t="s">
        <v>1098</v>
      </c>
      <c r="D72" s="30" t="s">
        <v>1106</v>
      </c>
      <c r="E72" s="46" t="s">
        <v>1105</v>
      </c>
      <c r="F72" s="32" t="s">
        <v>1104</v>
      </c>
      <c r="G72" s="34">
        <v>400000</v>
      </c>
      <c r="H72" s="34">
        <v>50000</v>
      </c>
    </row>
    <row r="73" spans="1:8" ht="25.5">
      <c r="A73" s="27">
        <v>71</v>
      </c>
      <c r="B73" s="45" t="s">
        <v>1103</v>
      </c>
      <c r="C73" s="26" t="s">
        <v>1088</v>
      </c>
      <c r="D73" s="30" t="s">
        <v>1102</v>
      </c>
      <c r="E73" s="46" t="s">
        <v>1101</v>
      </c>
      <c r="F73" s="32" t="s">
        <v>1100</v>
      </c>
      <c r="G73" s="34">
        <v>344000</v>
      </c>
      <c r="H73" s="34">
        <v>40000</v>
      </c>
    </row>
    <row r="74" spans="1:8" ht="25.5">
      <c r="A74" s="27">
        <v>72</v>
      </c>
      <c r="B74" s="45" t="s">
        <v>1099</v>
      </c>
      <c r="C74" s="26" t="s">
        <v>1098</v>
      </c>
      <c r="D74" s="30" t="s">
        <v>1097</v>
      </c>
      <c r="E74" s="46" t="s">
        <v>1096</v>
      </c>
      <c r="F74" s="32" t="s">
        <v>1095</v>
      </c>
      <c r="G74" s="34">
        <v>235000</v>
      </c>
      <c r="H74" s="34">
        <v>27000</v>
      </c>
    </row>
    <row r="75" spans="1:8" ht="25.5">
      <c r="A75" s="27">
        <v>73</v>
      </c>
      <c r="B75" s="45" t="s">
        <v>1094</v>
      </c>
      <c r="C75" s="26" t="s">
        <v>1093</v>
      </c>
      <c r="D75" s="30" t="s">
        <v>1092</v>
      </c>
      <c r="E75" s="46" t="s">
        <v>1091</v>
      </c>
      <c r="F75" s="32" t="s">
        <v>1090</v>
      </c>
      <c r="G75" s="34">
        <v>77400</v>
      </c>
      <c r="H75" s="34">
        <v>8600</v>
      </c>
    </row>
    <row r="76" spans="1:8" ht="51">
      <c r="A76" s="27">
        <v>74</v>
      </c>
      <c r="B76" s="45" t="s">
        <v>1089</v>
      </c>
      <c r="C76" s="23" t="s">
        <v>1088</v>
      </c>
      <c r="D76" s="30" t="s">
        <v>1087</v>
      </c>
      <c r="E76" s="31" t="s">
        <v>1086</v>
      </c>
      <c r="F76" s="32" t="s">
        <v>1085</v>
      </c>
      <c r="G76" s="34">
        <v>130500</v>
      </c>
      <c r="H76" s="34">
        <v>14500</v>
      </c>
    </row>
    <row r="77" spans="1:8" ht="38.25">
      <c r="A77" s="27">
        <v>75</v>
      </c>
      <c r="B77" s="45" t="s">
        <v>1084</v>
      </c>
      <c r="C77" s="23" t="s">
        <v>1083</v>
      </c>
      <c r="D77" s="30" t="s">
        <v>1082</v>
      </c>
      <c r="E77" s="31" t="s">
        <v>1081</v>
      </c>
      <c r="F77" s="32" t="s">
        <v>1080</v>
      </c>
      <c r="G77" s="34">
        <v>184694.6</v>
      </c>
      <c r="H77" s="34">
        <v>20521.62</v>
      </c>
    </row>
    <row r="78" spans="1:8">
      <c r="E78" s="482" t="s">
        <v>5955</v>
      </c>
      <c r="F78" s="482"/>
      <c r="G78" s="442">
        <f>SUM(G3:G77)</f>
        <v>17375266.470000003</v>
      </c>
    </row>
  </sheetData>
  <mergeCells count="2">
    <mergeCell ref="A1:H1"/>
    <mergeCell ref="E78:F78"/>
  </mergeCells>
  <pageMargins left="0.7" right="0.7" top="0.75" bottom="0.75" header="0.3" footer="0.3"/>
  <pageSetup paperSize="9" scale="5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8"/>
  <sheetViews>
    <sheetView topLeftCell="A178" workbookViewId="0">
      <selection activeCell="J8" sqref="J8"/>
    </sheetView>
  </sheetViews>
  <sheetFormatPr defaultRowHeight="15"/>
  <cols>
    <col min="2" max="2" width="24" customWidth="1"/>
    <col min="3" max="3" width="18.140625" customWidth="1"/>
    <col min="4" max="4" width="24" customWidth="1"/>
    <col min="5" max="5" width="25.7109375" customWidth="1"/>
    <col min="6" max="6" width="43.5703125" customWidth="1"/>
    <col min="7" max="7" width="29.42578125" customWidth="1"/>
    <col min="8" max="8" width="19.7109375" customWidth="1"/>
  </cols>
  <sheetData>
    <row r="1" spans="1:17" ht="18.75">
      <c r="A1" s="486" t="s">
        <v>5962</v>
      </c>
      <c r="B1" s="486"/>
      <c r="C1" s="486"/>
      <c r="D1" s="486"/>
      <c r="E1" s="486"/>
      <c r="F1" s="486"/>
      <c r="G1" s="486"/>
      <c r="H1" s="486"/>
    </row>
    <row r="2" spans="1:17" s="371" customFormat="1" ht="31.5">
      <c r="A2" s="360" t="s">
        <v>0</v>
      </c>
      <c r="B2" s="361" t="s">
        <v>1</v>
      </c>
      <c r="C2" s="361" t="s">
        <v>5</v>
      </c>
      <c r="D2" s="362" t="s">
        <v>2</v>
      </c>
      <c r="E2" s="363" t="s">
        <v>7</v>
      </c>
      <c r="F2" s="363" t="s">
        <v>2551</v>
      </c>
      <c r="G2" s="364" t="s">
        <v>2550</v>
      </c>
      <c r="H2" s="365" t="s">
        <v>2549</v>
      </c>
      <c r="I2" s="366"/>
      <c r="J2" s="367"/>
      <c r="K2" s="367"/>
      <c r="L2" s="368"/>
      <c r="M2" s="369"/>
      <c r="N2" s="369"/>
      <c r="O2" s="370"/>
      <c r="P2" s="370"/>
      <c r="Q2" s="369"/>
    </row>
    <row r="3" spans="1:17" s="384" customFormat="1" ht="60">
      <c r="A3" s="372">
        <v>1</v>
      </c>
      <c r="B3" s="373" t="s">
        <v>2548</v>
      </c>
      <c r="C3" s="373" t="s">
        <v>2224</v>
      </c>
      <c r="D3" s="374" t="s">
        <v>2547</v>
      </c>
      <c r="E3" s="375" t="s">
        <v>2546</v>
      </c>
      <c r="F3" s="376" t="s">
        <v>2069</v>
      </c>
      <c r="G3" s="377">
        <v>1660000</v>
      </c>
      <c r="H3" s="378">
        <v>0</v>
      </c>
      <c r="I3" s="379"/>
      <c r="J3" s="380"/>
      <c r="K3" s="380"/>
      <c r="L3" s="381"/>
      <c r="M3" s="379"/>
      <c r="N3" s="379"/>
      <c r="O3" s="382"/>
      <c r="P3" s="382"/>
      <c r="Q3" s="383"/>
    </row>
    <row r="4" spans="1:17" s="384" customFormat="1" ht="45">
      <c r="A4" s="372">
        <v>2</v>
      </c>
      <c r="B4" s="373" t="s">
        <v>2534</v>
      </c>
      <c r="C4" s="373" t="s">
        <v>2116</v>
      </c>
      <c r="D4" s="374" t="s">
        <v>2545</v>
      </c>
      <c r="E4" s="374" t="s">
        <v>2544</v>
      </c>
      <c r="F4" s="376" t="s">
        <v>2134</v>
      </c>
      <c r="G4" s="385">
        <v>2000000</v>
      </c>
      <c r="H4" s="386">
        <v>0</v>
      </c>
      <c r="I4" s="379"/>
      <c r="J4" s="380"/>
      <c r="K4" s="380"/>
      <c r="L4" s="381"/>
      <c r="M4" s="379"/>
      <c r="N4" s="379"/>
      <c r="O4" s="382"/>
      <c r="P4" s="382"/>
      <c r="Q4" s="383"/>
    </row>
    <row r="5" spans="1:17" s="384" customFormat="1" ht="45">
      <c r="A5" s="372">
        <v>3</v>
      </c>
      <c r="B5" s="373" t="s">
        <v>2537</v>
      </c>
      <c r="C5" s="373" t="s">
        <v>2163</v>
      </c>
      <c r="D5" s="374" t="s">
        <v>2543</v>
      </c>
      <c r="E5" s="374" t="s">
        <v>2542</v>
      </c>
      <c r="F5" s="376" t="s">
        <v>2134</v>
      </c>
      <c r="G5" s="385">
        <v>120000</v>
      </c>
      <c r="H5" s="386">
        <v>0</v>
      </c>
      <c r="I5" s="379"/>
      <c r="J5" s="380"/>
      <c r="K5" s="380"/>
      <c r="L5" s="381"/>
      <c r="M5" s="379"/>
      <c r="N5" s="379"/>
      <c r="O5" s="382"/>
      <c r="P5" s="382"/>
      <c r="Q5" s="383"/>
    </row>
    <row r="6" spans="1:17" s="384" customFormat="1" ht="60">
      <c r="A6" s="372">
        <v>4</v>
      </c>
      <c r="B6" s="373" t="s">
        <v>2537</v>
      </c>
      <c r="C6" s="373" t="s">
        <v>2163</v>
      </c>
      <c r="D6" s="374" t="s">
        <v>2536</v>
      </c>
      <c r="E6" s="374" t="s">
        <v>2535</v>
      </c>
      <c r="F6" s="376" t="s">
        <v>2069</v>
      </c>
      <c r="G6" s="385">
        <v>150000</v>
      </c>
      <c r="H6" s="386">
        <v>0</v>
      </c>
      <c r="I6" s="379"/>
      <c r="J6" s="380"/>
      <c r="K6" s="380"/>
      <c r="L6" s="381"/>
      <c r="M6" s="379"/>
      <c r="N6" s="379"/>
      <c r="O6" s="382"/>
      <c r="P6" s="382"/>
      <c r="Q6" s="383"/>
    </row>
    <row r="7" spans="1:17" s="384" customFormat="1" ht="45">
      <c r="A7" s="372">
        <v>5</v>
      </c>
      <c r="B7" s="373" t="s">
        <v>2537</v>
      </c>
      <c r="C7" s="373" t="s">
        <v>2163</v>
      </c>
      <c r="D7" s="374" t="s">
        <v>2543</v>
      </c>
      <c r="E7" s="374" t="s">
        <v>2542</v>
      </c>
      <c r="F7" s="376" t="s">
        <v>2134</v>
      </c>
      <c r="G7" s="385">
        <v>150000</v>
      </c>
      <c r="H7" s="386">
        <v>0</v>
      </c>
      <c r="I7" s="379"/>
      <c r="J7" s="380"/>
      <c r="K7" s="380"/>
      <c r="L7" s="381"/>
      <c r="M7" s="379"/>
      <c r="N7" s="379"/>
      <c r="O7" s="382"/>
      <c r="P7" s="382"/>
      <c r="Q7" s="383"/>
    </row>
    <row r="8" spans="1:17" s="384" customFormat="1" ht="60">
      <c r="A8" s="372">
        <v>6</v>
      </c>
      <c r="B8" s="373" t="s">
        <v>2537</v>
      </c>
      <c r="C8" s="373" t="s">
        <v>2163</v>
      </c>
      <c r="D8" s="374" t="s">
        <v>2541</v>
      </c>
      <c r="E8" s="374" t="s">
        <v>2540</v>
      </c>
      <c r="F8" s="376" t="s">
        <v>2069</v>
      </c>
      <c r="G8" s="385">
        <v>600000</v>
      </c>
      <c r="H8" s="386">
        <v>0</v>
      </c>
      <c r="I8" s="379"/>
      <c r="J8" s="380"/>
      <c r="K8" s="380"/>
      <c r="L8" s="381"/>
      <c r="M8" s="379"/>
      <c r="N8" s="379"/>
      <c r="O8" s="382"/>
      <c r="P8" s="382"/>
      <c r="Q8" s="383"/>
    </row>
    <row r="9" spans="1:17" s="384" customFormat="1" ht="60">
      <c r="A9" s="372">
        <v>7</v>
      </c>
      <c r="B9" s="373" t="s">
        <v>2537</v>
      </c>
      <c r="C9" s="373" t="s">
        <v>2163</v>
      </c>
      <c r="D9" s="374" t="s">
        <v>2539</v>
      </c>
      <c r="E9" s="374" t="s">
        <v>2538</v>
      </c>
      <c r="F9" s="376" t="s">
        <v>2069</v>
      </c>
      <c r="G9" s="385">
        <v>300000</v>
      </c>
      <c r="H9" s="386">
        <v>0</v>
      </c>
      <c r="I9" s="379"/>
      <c r="J9" s="380"/>
      <c r="K9" s="380"/>
      <c r="L9" s="381"/>
      <c r="M9" s="379"/>
      <c r="N9" s="379"/>
      <c r="O9" s="382"/>
      <c r="P9" s="382"/>
      <c r="Q9" s="383"/>
    </row>
    <row r="10" spans="1:17" s="384" customFormat="1" ht="60">
      <c r="A10" s="372">
        <v>8</v>
      </c>
      <c r="B10" s="373" t="s">
        <v>2537</v>
      </c>
      <c r="C10" s="373" t="s">
        <v>2163</v>
      </c>
      <c r="D10" s="374" t="s">
        <v>2536</v>
      </c>
      <c r="E10" s="374" t="s">
        <v>2535</v>
      </c>
      <c r="F10" s="376" t="s">
        <v>2069</v>
      </c>
      <c r="G10" s="385">
        <v>1800000</v>
      </c>
      <c r="H10" s="386">
        <v>0</v>
      </c>
      <c r="I10" s="379"/>
      <c r="J10" s="380"/>
      <c r="K10" s="380"/>
      <c r="L10" s="381"/>
      <c r="M10" s="379"/>
      <c r="N10" s="379"/>
      <c r="O10" s="382"/>
      <c r="P10" s="382"/>
      <c r="Q10" s="383"/>
    </row>
    <row r="11" spans="1:17" s="384" customFormat="1" ht="30">
      <c r="A11" s="372">
        <v>9</v>
      </c>
      <c r="B11" s="373" t="s">
        <v>2534</v>
      </c>
      <c r="C11" s="373" t="s">
        <v>2116</v>
      </c>
      <c r="D11" s="374" t="s">
        <v>2533</v>
      </c>
      <c r="E11" s="374" t="s">
        <v>2532</v>
      </c>
      <c r="F11" s="376" t="s">
        <v>2110</v>
      </c>
      <c r="G11" s="385">
        <v>1070000</v>
      </c>
      <c r="H11" s="386">
        <v>0</v>
      </c>
      <c r="I11" s="379"/>
      <c r="J11" s="380"/>
      <c r="K11" s="380"/>
      <c r="L11" s="381"/>
      <c r="M11" s="379"/>
      <c r="N11" s="379"/>
      <c r="O11" s="382"/>
      <c r="P11" s="382"/>
      <c r="Q11" s="383"/>
    </row>
    <row r="12" spans="1:17" s="384" customFormat="1" ht="30">
      <c r="A12" s="372">
        <v>10</v>
      </c>
      <c r="B12" s="373" t="s">
        <v>5950</v>
      </c>
      <c r="C12" s="373" t="s">
        <v>2096</v>
      </c>
      <c r="D12" s="374" t="s">
        <v>2071</v>
      </c>
      <c r="E12" s="375" t="s">
        <v>5951</v>
      </c>
      <c r="F12" s="376" t="s">
        <v>2110</v>
      </c>
      <c r="G12" s="377">
        <v>2362286.92</v>
      </c>
      <c r="H12" s="387">
        <v>984286.22</v>
      </c>
      <c r="I12" s="388"/>
      <c r="J12" s="380"/>
      <c r="K12" s="380"/>
      <c r="L12" s="381"/>
      <c r="M12" s="379"/>
      <c r="N12" s="379"/>
      <c r="O12" s="382"/>
      <c r="P12" s="382"/>
      <c r="Q12" s="383"/>
    </row>
    <row r="13" spans="1:17" s="398" customFormat="1" ht="60">
      <c r="A13" s="372">
        <v>11</v>
      </c>
      <c r="B13" s="389" t="s">
        <v>2531</v>
      </c>
      <c r="C13" s="390" t="s">
        <v>2092</v>
      </c>
      <c r="D13" s="391" t="s">
        <v>2530</v>
      </c>
      <c r="E13" s="392" t="s">
        <v>2529</v>
      </c>
      <c r="F13" s="376" t="s">
        <v>2069</v>
      </c>
      <c r="G13" s="393">
        <v>142500</v>
      </c>
      <c r="H13" s="393">
        <v>142500</v>
      </c>
      <c r="I13" s="394"/>
      <c r="J13" s="394"/>
      <c r="K13" s="394"/>
      <c r="L13" s="395"/>
      <c r="M13" s="396"/>
      <c r="N13" s="396"/>
      <c r="O13" s="397"/>
      <c r="P13" s="397"/>
      <c r="Q13" s="396"/>
    </row>
    <row r="14" spans="1:17" s="398" customFormat="1" ht="18.75" customHeight="1">
      <c r="A14" s="372">
        <v>12</v>
      </c>
      <c r="B14" s="390" t="s">
        <v>2528</v>
      </c>
      <c r="C14" s="389" t="s">
        <v>2136</v>
      </c>
      <c r="D14" s="399" t="s">
        <v>2527</v>
      </c>
      <c r="E14" s="373" t="s">
        <v>2526</v>
      </c>
      <c r="F14" s="376" t="s">
        <v>2069</v>
      </c>
      <c r="G14" s="377">
        <v>55400</v>
      </c>
      <c r="H14" s="377">
        <v>55400</v>
      </c>
      <c r="I14" s="400"/>
      <c r="J14" s="400"/>
      <c r="K14" s="400"/>
      <c r="L14" s="395"/>
      <c r="M14" s="396"/>
      <c r="N14" s="396"/>
      <c r="O14" s="397"/>
      <c r="P14" s="397"/>
      <c r="Q14" s="396"/>
    </row>
    <row r="15" spans="1:17" s="398" customFormat="1" ht="60">
      <c r="A15" s="372">
        <v>13</v>
      </c>
      <c r="B15" s="390" t="s">
        <v>2525</v>
      </c>
      <c r="C15" s="390" t="s">
        <v>2096</v>
      </c>
      <c r="D15" s="399" t="s">
        <v>2524</v>
      </c>
      <c r="E15" s="373" t="s">
        <v>2523</v>
      </c>
      <c r="F15" s="376" t="s">
        <v>2069</v>
      </c>
      <c r="G15" s="377">
        <v>140000</v>
      </c>
      <c r="H15" s="377">
        <v>140000</v>
      </c>
      <c r="I15" s="400"/>
      <c r="J15" s="400"/>
      <c r="K15" s="400"/>
      <c r="L15" s="395"/>
      <c r="M15" s="396"/>
      <c r="N15" s="396"/>
      <c r="O15" s="397"/>
      <c r="P15" s="397"/>
      <c r="Q15" s="396"/>
    </row>
    <row r="16" spans="1:17" s="398" customFormat="1" ht="15.75" customHeight="1">
      <c r="A16" s="372">
        <v>14</v>
      </c>
      <c r="B16" s="390" t="s">
        <v>2522</v>
      </c>
      <c r="C16" s="389" t="s">
        <v>2116</v>
      </c>
      <c r="D16" s="399" t="s">
        <v>2521</v>
      </c>
      <c r="E16" s="373" t="s">
        <v>2520</v>
      </c>
      <c r="F16" s="376" t="s">
        <v>2110</v>
      </c>
      <c r="G16" s="377">
        <v>377880</v>
      </c>
      <c r="H16" s="377">
        <v>472120</v>
      </c>
      <c r="I16" s="400"/>
      <c r="J16" s="400"/>
      <c r="K16" s="400"/>
      <c r="L16" s="395"/>
      <c r="M16" s="396"/>
      <c r="N16" s="396"/>
      <c r="O16" s="397"/>
      <c r="P16" s="397"/>
      <c r="Q16" s="396"/>
    </row>
    <row r="17" spans="1:17" s="398" customFormat="1" ht="60">
      <c r="A17" s="372">
        <v>15</v>
      </c>
      <c r="B17" s="390" t="s">
        <v>2519</v>
      </c>
      <c r="C17" s="390" t="s">
        <v>2224</v>
      </c>
      <c r="D17" s="399" t="s">
        <v>2518</v>
      </c>
      <c r="E17" s="373" t="s">
        <v>2517</v>
      </c>
      <c r="F17" s="376" t="s">
        <v>2069</v>
      </c>
      <c r="G17" s="377">
        <v>450000</v>
      </c>
      <c r="H17" s="377">
        <v>150000</v>
      </c>
      <c r="I17" s="400"/>
      <c r="J17" s="400"/>
      <c r="K17" s="400"/>
      <c r="L17" s="395"/>
      <c r="M17" s="396"/>
      <c r="N17" s="396"/>
      <c r="O17" s="397"/>
      <c r="P17" s="397"/>
      <c r="Q17" s="396"/>
    </row>
    <row r="18" spans="1:17" s="398" customFormat="1" ht="60">
      <c r="A18" s="372">
        <v>16</v>
      </c>
      <c r="B18" s="390" t="s">
        <v>2516</v>
      </c>
      <c r="C18" s="390" t="s">
        <v>2178</v>
      </c>
      <c r="D18" s="399" t="s">
        <v>2515</v>
      </c>
      <c r="E18" s="373" t="s">
        <v>2514</v>
      </c>
      <c r="F18" s="376" t="s">
        <v>2069</v>
      </c>
      <c r="G18" s="377">
        <v>299250</v>
      </c>
      <c r="H18" s="377">
        <v>99750</v>
      </c>
      <c r="I18" s="400"/>
      <c r="J18" s="400"/>
      <c r="K18" s="400"/>
      <c r="L18" s="395"/>
      <c r="M18" s="396"/>
      <c r="N18" s="396"/>
      <c r="O18" s="397"/>
      <c r="P18" s="397"/>
      <c r="Q18" s="396"/>
    </row>
    <row r="19" spans="1:17" s="398" customFormat="1" ht="30">
      <c r="A19" s="372">
        <v>17</v>
      </c>
      <c r="B19" s="390" t="s">
        <v>2513</v>
      </c>
      <c r="C19" s="389" t="s">
        <v>2116</v>
      </c>
      <c r="D19" s="399" t="s">
        <v>2512</v>
      </c>
      <c r="E19" s="373" t="s">
        <v>2511</v>
      </c>
      <c r="F19" s="376" t="s">
        <v>2110</v>
      </c>
      <c r="G19" s="377">
        <v>217500</v>
      </c>
      <c r="H19" s="377">
        <v>72500</v>
      </c>
      <c r="I19" s="400"/>
      <c r="J19" s="400"/>
      <c r="K19" s="400"/>
      <c r="L19" s="395"/>
      <c r="M19" s="396"/>
      <c r="N19" s="396"/>
      <c r="O19" s="397"/>
      <c r="P19" s="397"/>
      <c r="Q19" s="396"/>
    </row>
    <row r="20" spans="1:17" s="398" customFormat="1" ht="60">
      <c r="A20" s="372">
        <v>18</v>
      </c>
      <c r="B20" s="390" t="s">
        <v>2109</v>
      </c>
      <c r="C20" s="389" t="s">
        <v>2072</v>
      </c>
      <c r="D20" s="399" t="s">
        <v>2510</v>
      </c>
      <c r="E20" s="373" t="s">
        <v>2509</v>
      </c>
      <c r="F20" s="376" t="s">
        <v>2069</v>
      </c>
      <c r="G20" s="377">
        <v>1282935.56</v>
      </c>
      <c r="H20" s="377">
        <v>320733.8899999999</v>
      </c>
      <c r="I20" s="400"/>
      <c r="J20" s="400"/>
      <c r="K20" s="400"/>
      <c r="L20" s="395"/>
      <c r="M20" s="396"/>
      <c r="N20" s="396"/>
      <c r="O20" s="397"/>
      <c r="P20" s="397"/>
      <c r="Q20" s="396"/>
    </row>
    <row r="21" spans="1:17" s="398" customFormat="1" ht="60">
      <c r="A21" s="372">
        <v>19</v>
      </c>
      <c r="B21" s="390" t="s">
        <v>2508</v>
      </c>
      <c r="C21" s="389" t="s">
        <v>2136</v>
      </c>
      <c r="D21" s="399" t="s">
        <v>2507</v>
      </c>
      <c r="E21" s="373" t="s">
        <v>2506</v>
      </c>
      <c r="F21" s="376" t="s">
        <v>2069</v>
      </c>
      <c r="G21" s="377">
        <v>405600</v>
      </c>
      <c r="H21" s="377">
        <v>101400</v>
      </c>
      <c r="I21" s="400"/>
      <c r="J21" s="400"/>
      <c r="K21" s="400"/>
      <c r="L21" s="395"/>
      <c r="M21" s="396"/>
      <c r="N21" s="396"/>
      <c r="O21" s="397"/>
      <c r="P21" s="397"/>
      <c r="Q21" s="396"/>
    </row>
    <row r="22" spans="1:17" s="398" customFormat="1" ht="30">
      <c r="A22" s="372">
        <v>20</v>
      </c>
      <c r="B22" s="390" t="s">
        <v>2505</v>
      </c>
      <c r="C22" s="390" t="s">
        <v>2096</v>
      </c>
      <c r="D22" s="399" t="s">
        <v>2504</v>
      </c>
      <c r="E22" s="373" t="s">
        <v>2503</v>
      </c>
      <c r="F22" s="376" t="s">
        <v>2110</v>
      </c>
      <c r="G22" s="377">
        <v>735759</v>
      </c>
      <c r="H22" s="377">
        <v>195581</v>
      </c>
      <c r="I22" s="400"/>
      <c r="J22" s="400"/>
      <c r="K22" s="400"/>
      <c r="L22" s="395"/>
      <c r="M22" s="396"/>
      <c r="N22" s="396"/>
      <c r="O22" s="397"/>
      <c r="P22" s="397"/>
      <c r="Q22" s="396"/>
    </row>
    <row r="23" spans="1:17" s="398" customFormat="1" ht="30">
      <c r="A23" s="372">
        <v>21</v>
      </c>
      <c r="B23" s="390" t="s">
        <v>2502</v>
      </c>
      <c r="C23" s="389" t="s">
        <v>2136</v>
      </c>
      <c r="D23" s="399" t="s">
        <v>2501</v>
      </c>
      <c r="E23" s="373" t="s">
        <v>2500</v>
      </c>
      <c r="F23" s="376" t="s">
        <v>2110</v>
      </c>
      <c r="G23" s="377">
        <v>800000</v>
      </c>
      <c r="H23" s="377">
        <v>200000</v>
      </c>
      <c r="I23" s="400"/>
      <c r="J23" s="400"/>
      <c r="K23" s="400"/>
      <c r="L23" s="395"/>
      <c r="M23" s="396"/>
      <c r="N23" s="396"/>
      <c r="O23" s="397"/>
      <c r="P23" s="397"/>
      <c r="Q23" s="396"/>
    </row>
    <row r="24" spans="1:17" s="398" customFormat="1" ht="60">
      <c r="A24" s="372">
        <v>22</v>
      </c>
      <c r="B24" s="390" t="s">
        <v>2499</v>
      </c>
      <c r="C24" s="390" t="s">
        <v>2096</v>
      </c>
      <c r="D24" s="399" t="s">
        <v>2498</v>
      </c>
      <c r="E24" s="373" t="s">
        <v>2497</v>
      </c>
      <c r="F24" s="376" t="s">
        <v>2069</v>
      </c>
      <c r="G24" s="377">
        <v>240000</v>
      </c>
      <c r="H24" s="377">
        <v>60000</v>
      </c>
      <c r="I24" s="400"/>
      <c r="J24" s="400"/>
      <c r="K24" s="400"/>
      <c r="L24" s="395"/>
      <c r="M24" s="396"/>
      <c r="N24" s="396"/>
      <c r="O24" s="397"/>
      <c r="P24" s="397"/>
      <c r="Q24" s="396"/>
    </row>
    <row r="25" spans="1:17" s="398" customFormat="1" ht="30">
      <c r="A25" s="372">
        <v>23</v>
      </c>
      <c r="B25" s="390" t="s">
        <v>2496</v>
      </c>
      <c r="C25" s="390" t="s">
        <v>2092</v>
      </c>
      <c r="D25" s="399" t="s">
        <v>2495</v>
      </c>
      <c r="E25" s="373" t="s">
        <v>2494</v>
      </c>
      <c r="F25" s="376" t="s">
        <v>2110</v>
      </c>
      <c r="G25" s="377">
        <v>2160000</v>
      </c>
      <c r="H25" s="377">
        <v>540000</v>
      </c>
      <c r="I25" s="400"/>
      <c r="J25" s="400"/>
      <c r="K25" s="400"/>
      <c r="L25" s="395"/>
      <c r="M25" s="396"/>
      <c r="N25" s="396"/>
      <c r="O25" s="397"/>
      <c r="P25" s="397"/>
      <c r="Q25" s="396"/>
    </row>
    <row r="26" spans="1:17" s="398" customFormat="1" ht="60">
      <c r="A26" s="372">
        <v>24</v>
      </c>
      <c r="B26" s="390" t="s">
        <v>2493</v>
      </c>
      <c r="C26" s="389" t="s">
        <v>2136</v>
      </c>
      <c r="D26" s="399" t="s">
        <v>2492</v>
      </c>
      <c r="E26" s="373" t="s">
        <v>2491</v>
      </c>
      <c r="F26" s="376" t="s">
        <v>2069</v>
      </c>
      <c r="G26" s="377">
        <v>680000</v>
      </c>
      <c r="H26" s="377">
        <v>170000</v>
      </c>
      <c r="I26" s="400"/>
      <c r="J26" s="400"/>
      <c r="K26" s="400"/>
      <c r="L26" s="395"/>
      <c r="M26" s="396"/>
      <c r="N26" s="396"/>
      <c r="O26" s="397"/>
      <c r="P26" s="397"/>
      <c r="Q26" s="396"/>
    </row>
    <row r="27" spans="1:17" s="398" customFormat="1" ht="60">
      <c r="A27" s="372">
        <v>25</v>
      </c>
      <c r="B27" s="390" t="s">
        <v>2490</v>
      </c>
      <c r="C27" s="390" t="s">
        <v>2092</v>
      </c>
      <c r="D27" s="399" t="s">
        <v>2489</v>
      </c>
      <c r="E27" s="373" t="s">
        <v>2488</v>
      </c>
      <c r="F27" s="376" t="s">
        <v>2069</v>
      </c>
      <c r="G27" s="377">
        <v>117000</v>
      </c>
      <c r="H27" s="377">
        <v>30400</v>
      </c>
      <c r="I27" s="400"/>
      <c r="J27" s="400"/>
      <c r="K27" s="400"/>
      <c r="L27" s="395"/>
      <c r="M27" s="396"/>
      <c r="N27" s="396"/>
      <c r="O27" s="397"/>
      <c r="P27" s="397"/>
      <c r="Q27" s="396"/>
    </row>
    <row r="28" spans="1:17" s="398" customFormat="1" ht="45">
      <c r="A28" s="372">
        <v>26</v>
      </c>
      <c r="B28" s="390" t="s">
        <v>2487</v>
      </c>
      <c r="C28" s="390" t="s">
        <v>2088</v>
      </c>
      <c r="D28" s="399" t="s">
        <v>2486</v>
      </c>
      <c r="E28" s="373" t="s">
        <v>2485</v>
      </c>
      <c r="F28" s="376" t="s">
        <v>2134</v>
      </c>
      <c r="G28" s="377">
        <v>80000</v>
      </c>
      <c r="H28" s="377">
        <v>40000</v>
      </c>
      <c r="I28" s="400"/>
      <c r="J28" s="400"/>
      <c r="K28" s="400"/>
      <c r="L28" s="395"/>
      <c r="M28" s="396"/>
      <c r="N28" s="396"/>
      <c r="O28" s="397"/>
      <c r="P28" s="397"/>
      <c r="Q28" s="396"/>
    </row>
    <row r="29" spans="1:17" s="398" customFormat="1" ht="60">
      <c r="A29" s="372">
        <v>27</v>
      </c>
      <c r="B29" s="390" t="s">
        <v>2484</v>
      </c>
      <c r="C29" s="390" t="s">
        <v>2092</v>
      </c>
      <c r="D29" s="399" t="s">
        <v>2483</v>
      </c>
      <c r="E29" s="373" t="s">
        <v>2482</v>
      </c>
      <c r="F29" s="376" t="s">
        <v>2069</v>
      </c>
      <c r="G29" s="377">
        <v>305600</v>
      </c>
      <c r="H29" s="377">
        <v>76400</v>
      </c>
      <c r="I29" s="400"/>
      <c r="J29" s="400"/>
      <c r="K29" s="400"/>
      <c r="L29" s="395"/>
      <c r="M29" s="396"/>
      <c r="N29" s="396"/>
      <c r="O29" s="397"/>
      <c r="P29" s="397"/>
      <c r="Q29" s="396"/>
    </row>
    <row r="30" spans="1:17" s="398" customFormat="1" ht="14.25" customHeight="1">
      <c r="A30" s="372">
        <v>28</v>
      </c>
      <c r="B30" s="390" t="s">
        <v>2481</v>
      </c>
      <c r="C30" s="389" t="s">
        <v>2072</v>
      </c>
      <c r="D30" s="399" t="s">
        <v>2480</v>
      </c>
      <c r="E30" s="373" t="s">
        <v>2479</v>
      </c>
      <c r="F30" s="376" t="s">
        <v>2069</v>
      </c>
      <c r="G30" s="377">
        <v>160000</v>
      </c>
      <c r="H30" s="377">
        <v>40000</v>
      </c>
      <c r="I30" s="400"/>
      <c r="J30" s="400"/>
      <c r="K30" s="400"/>
      <c r="L30" s="395"/>
      <c r="M30" s="396"/>
      <c r="N30" s="396"/>
      <c r="O30" s="397"/>
      <c r="P30" s="397"/>
      <c r="Q30" s="396"/>
    </row>
    <row r="31" spans="1:17" s="398" customFormat="1" ht="60">
      <c r="A31" s="372">
        <v>29</v>
      </c>
      <c r="B31" s="390" t="s">
        <v>2478</v>
      </c>
      <c r="C31" s="389" t="s">
        <v>2072</v>
      </c>
      <c r="D31" s="399" t="s">
        <v>2477</v>
      </c>
      <c r="E31" s="373" t="s">
        <v>2476</v>
      </c>
      <c r="F31" s="376" t="s">
        <v>2069</v>
      </c>
      <c r="G31" s="377">
        <v>400000</v>
      </c>
      <c r="H31" s="377">
        <v>250000</v>
      </c>
      <c r="I31" s="400"/>
      <c r="J31" s="400"/>
      <c r="K31" s="400"/>
      <c r="L31" s="395"/>
      <c r="M31" s="396"/>
      <c r="N31" s="396"/>
      <c r="O31" s="397"/>
      <c r="P31" s="397"/>
      <c r="Q31" s="396"/>
    </row>
    <row r="32" spans="1:17" s="398" customFormat="1" ht="60">
      <c r="A32" s="372">
        <v>30</v>
      </c>
      <c r="B32" s="390" t="s">
        <v>2475</v>
      </c>
      <c r="C32" s="389" t="s">
        <v>2136</v>
      </c>
      <c r="D32" s="399" t="s">
        <v>2474</v>
      </c>
      <c r="E32" s="373" t="s">
        <v>2473</v>
      </c>
      <c r="F32" s="376" t="s">
        <v>2069</v>
      </c>
      <c r="G32" s="377">
        <v>209414.9</v>
      </c>
      <c r="H32" s="377">
        <v>52353.73000000001</v>
      </c>
      <c r="I32" s="400"/>
      <c r="J32" s="400"/>
      <c r="K32" s="400"/>
      <c r="L32" s="401"/>
      <c r="M32" s="396"/>
      <c r="N32" s="396"/>
      <c r="O32" s="397"/>
      <c r="P32" s="397"/>
      <c r="Q32" s="396"/>
    </row>
    <row r="33" spans="1:17" s="398" customFormat="1" ht="60">
      <c r="A33" s="372">
        <v>31</v>
      </c>
      <c r="B33" s="390" t="s">
        <v>2472</v>
      </c>
      <c r="C33" s="389" t="s">
        <v>2116</v>
      </c>
      <c r="D33" s="399" t="s">
        <v>2471</v>
      </c>
      <c r="E33" s="373" t="s">
        <v>2470</v>
      </c>
      <c r="F33" s="376" t="s">
        <v>2069</v>
      </c>
      <c r="G33" s="377">
        <v>114000</v>
      </c>
      <c r="H33" s="377">
        <v>76000</v>
      </c>
      <c r="I33" s="400"/>
      <c r="J33" s="400"/>
      <c r="K33" s="400"/>
      <c r="L33" s="395"/>
      <c r="M33" s="396"/>
      <c r="N33" s="396"/>
      <c r="O33" s="397"/>
      <c r="P33" s="397"/>
      <c r="Q33" s="396"/>
    </row>
    <row r="34" spans="1:17" s="398" customFormat="1" ht="60">
      <c r="A34" s="372">
        <v>32</v>
      </c>
      <c r="B34" s="390" t="s">
        <v>2469</v>
      </c>
      <c r="C34" s="390" t="s">
        <v>2092</v>
      </c>
      <c r="D34" s="399" t="s">
        <v>2468</v>
      </c>
      <c r="E34" s="373" t="s">
        <v>2467</v>
      </c>
      <c r="F34" s="376" t="s">
        <v>2069</v>
      </c>
      <c r="G34" s="377">
        <v>135000</v>
      </c>
      <c r="H34" s="377">
        <v>135000</v>
      </c>
      <c r="I34" s="400"/>
      <c r="J34" s="400"/>
      <c r="K34" s="400"/>
      <c r="L34" s="395"/>
      <c r="M34" s="396"/>
      <c r="N34" s="396"/>
      <c r="O34" s="397"/>
      <c r="P34" s="397"/>
      <c r="Q34" s="396"/>
    </row>
    <row r="35" spans="1:17" s="398" customFormat="1" ht="60">
      <c r="A35" s="372">
        <v>33</v>
      </c>
      <c r="B35" s="390" t="s">
        <v>2466</v>
      </c>
      <c r="C35" s="390" t="s">
        <v>2178</v>
      </c>
      <c r="D35" s="399" t="s">
        <v>2465</v>
      </c>
      <c r="E35" s="373" t="s">
        <v>2464</v>
      </c>
      <c r="F35" s="376" t="s">
        <v>2069</v>
      </c>
      <c r="G35" s="377">
        <v>208000</v>
      </c>
      <c r="H35" s="377">
        <v>52000</v>
      </c>
      <c r="I35" s="402"/>
      <c r="J35" s="400"/>
      <c r="K35" s="400"/>
      <c r="L35" s="395"/>
      <c r="M35" s="396"/>
      <c r="N35" s="396"/>
      <c r="O35" s="397"/>
      <c r="P35" s="397"/>
      <c r="Q35" s="396"/>
    </row>
    <row r="36" spans="1:17" s="398" customFormat="1" ht="18.75" customHeight="1">
      <c r="A36" s="372">
        <v>34</v>
      </c>
      <c r="B36" s="390" t="s">
        <v>2463</v>
      </c>
      <c r="C36" s="390" t="s">
        <v>2080</v>
      </c>
      <c r="D36" s="399" t="s">
        <v>2462</v>
      </c>
      <c r="E36" s="373" t="s">
        <v>2461</v>
      </c>
      <c r="F36" s="376" t="s">
        <v>2134</v>
      </c>
      <c r="G36" s="377">
        <v>219838.6</v>
      </c>
      <c r="H36" s="377">
        <v>54959.649999999994</v>
      </c>
      <c r="I36" s="402"/>
      <c r="J36" s="400"/>
      <c r="K36" s="400"/>
      <c r="L36" s="395"/>
      <c r="M36" s="396"/>
      <c r="N36" s="396"/>
      <c r="O36" s="397"/>
      <c r="P36" s="397"/>
      <c r="Q36" s="396"/>
    </row>
    <row r="37" spans="1:17" s="398" customFormat="1" ht="60">
      <c r="A37" s="372">
        <v>35</v>
      </c>
      <c r="B37" s="390" t="s">
        <v>2460</v>
      </c>
      <c r="C37" s="389" t="s">
        <v>2116</v>
      </c>
      <c r="D37" s="399" t="s">
        <v>2459</v>
      </c>
      <c r="E37" s="373" t="s">
        <v>2458</v>
      </c>
      <c r="F37" s="376" t="s">
        <v>2069</v>
      </c>
      <c r="G37" s="377">
        <v>463400</v>
      </c>
      <c r="H37" s="377">
        <v>198600</v>
      </c>
      <c r="I37" s="402"/>
      <c r="J37" s="400"/>
      <c r="K37" s="400"/>
      <c r="L37" s="395"/>
      <c r="M37" s="396"/>
      <c r="N37" s="396"/>
      <c r="O37" s="397"/>
      <c r="P37" s="397"/>
      <c r="Q37" s="396"/>
    </row>
    <row r="38" spans="1:17" s="398" customFormat="1" ht="60">
      <c r="A38" s="372">
        <v>36</v>
      </c>
      <c r="B38" s="390" t="s">
        <v>2457</v>
      </c>
      <c r="C38" s="389" t="s">
        <v>2072</v>
      </c>
      <c r="D38" s="399" t="s">
        <v>2456</v>
      </c>
      <c r="E38" s="373" t="s">
        <v>2455</v>
      </c>
      <c r="F38" s="376" t="s">
        <v>2069</v>
      </c>
      <c r="G38" s="377">
        <v>624000</v>
      </c>
      <c r="H38" s="377">
        <v>156000</v>
      </c>
      <c r="I38" s="402"/>
      <c r="J38" s="400"/>
      <c r="K38" s="400"/>
      <c r="L38" s="395"/>
      <c r="M38" s="396"/>
      <c r="N38" s="396"/>
      <c r="O38" s="397"/>
      <c r="P38" s="397"/>
      <c r="Q38" s="396"/>
    </row>
    <row r="39" spans="1:17" s="398" customFormat="1" ht="60">
      <c r="A39" s="372">
        <v>37</v>
      </c>
      <c r="B39" s="390" t="s">
        <v>2454</v>
      </c>
      <c r="C39" s="389" t="s">
        <v>2072</v>
      </c>
      <c r="D39" s="399" t="s">
        <v>2453</v>
      </c>
      <c r="E39" s="373" t="s">
        <v>2452</v>
      </c>
      <c r="F39" s="376" t="s">
        <v>2069</v>
      </c>
      <c r="G39" s="377">
        <v>552000</v>
      </c>
      <c r="H39" s="377">
        <v>138000</v>
      </c>
      <c r="I39" s="402"/>
      <c r="J39" s="400"/>
      <c r="K39" s="400"/>
      <c r="L39" s="395"/>
      <c r="M39" s="396"/>
      <c r="N39" s="396"/>
      <c r="O39" s="397"/>
      <c r="P39" s="397"/>
      <c r="Q39" s="396"/>
    </row>
    <row r="40" spans="1:17" s="398" customFormat="1" ht="60">
      <c r="A40" s="372">
        <v>38</v>
      </c>
      <c r="B40" s="390" t="s">
        <v>2321</v>
      </c>
      <c r="C40" s="389" t="s">
        <v>2136</v>
      </c>
      <c r="D40" s="399" t="s">
        <v>2451</v>
      </c>
      <c r="E40" s="373" t="s">
        <v>2450</v>
      </c>
      <c r="F40" s="376" t="s">
        <v>2069</v>
      </c>
      <c r="G40" s="377">
        <v>2400000</v>
      </c>
      <c r="H40" s="377">
        <v>600000</v>
      </c>
      <c r="I40" s="402"/>
      <c r="J40" s="400"/>
      <c r="K40" s="400"/>
      <c r="L40" s="395"/>
      <c r="M40" s="396"/>
      <c r="N40" s="396"/>
      <c r="O40" s="397"/>
      <c r="P40" s="397"/>
      <c r="Q40" s="396"/>
    </row>
    <row r="41" spans="1:17" s="398" customFormat="1" ht="60">
      <c r="A41" s="372">
        <v>39</v>
      </c>
      <c r="B41" s="389" t="s">
        <v>2449</v>
      </c>
      <c r="C41" s="389" t="s">
        <v>2116</v>
      </c>
      <c r="D41" s="391" t="s">
        <v>2448</v>
      </c>
      <c r="E41" s="392" t="s">
        <v>2447</v>
      </c>
      <c r="F41" s="376" t="s">
        <v>2069</v>
      </c>
      <c r="G41" s="377">
        <v>685000</v>
      </c>
      <c r="H41" s="377">
        <v>297875.66000000003</v>
      </c>
      <c r="I41" s="402"/>
      <c r="J41" s="394"/>
      <c r="K41" s="394"/>
      <c r="L41" s="403"/>
      <c r="M41" s="396"/>
      <c r="N41" s="396"/>
      <c r="O41" s="397"/>
      <c r="P41" s="397"/>
      <c r="Q41" s="396"/>
    </row>
    <row r="42" spans="1:17" s="398" customFormat="1" ht="60">
      <c r="A42" s="372">
        <v>40</v>
      </c>
      <c r="B42" s="390" t="s">
        <v>2446</v>
      </c>
      <c r="C42" s="390" t="s">
        <v>2224</v>
      </c>
      <c r="D42" s="399" t="s">
        <v>2445</v>
      </c>
      <c r="E42" s="373" t="s">
        <v>2444</v>
      </c>
      <c r="F42" s="376" t="s">
        <v>2069</v>
      </c>
      <c r="G42" s="377">
        <v>197340</v>
      </c>
      <c r="H42" s="377">
        <v>88660</v>
      </c>
      <c r="I42" s="402"/>
      <c r="J42" s="400"/>
      <c r="K42" s="400"/>
      <c r="L42" s="395"/>
      <c r="M42" s="396"/>
      <c r="N42" s="396"/>
      <c r="O42" s="397"/>
      <c r="P42" s="397"/>
      <c r="Q42" s="396"/>
    </row>
    <row r="43" spans="1:17" s="398" customFormat="1" ht="18" customHeight="1">
      <c r="A43" s="372">
        <v>41</v>
      </c>
      <c r="B43" s="390" t="s">
        <v>2443</v>
      </c>
      <c r="C43" s="390" t="s">
        <v>2163</v>
      </c>
      <c r="D43" s="399" t="s">
        <v>2442</v>
      </c>
      <c r="E43" s="373" t="s">
        <v>2441</v>
      </c>
      <c r="F43" s="376" t="s">
        <v>2069</v>
      </c>
      <c r="G43" s="377">
        <v>88789.65</v>
      </c>
      <c r="H43" s="377">
        <v>38052.700000000012</v>
      </c>
      <c r="I43" s="402"/>
      <c r="J43" s="400"/>
      <c r="K43" s="400"/>
      <c r="L43" s="395"/>
      <c r="M43" s="396"/>
      <c r="N43" s="396"/>
      <c r="O43" s="397"/>
      <c r="P43" s="397"/>
      <c r="Q43" s="396"/>
    </row>
    <row r="44" spans="1:17" s="398" customFormat="1" ht="60">
      <c r="A44" s="372">
        <v>42</v>
      </c>
      <c r="B44" s="390" t="s">
        <v>2440</v>
      </c>
      <c r="C44" s="390" t="s">
        <v>2178</v>
      </c>
      <c r="D44" s="399" t="s">
        <v>2439</v>
      </c>
      <c r="E44" s="373" t="s">
        <v>2438</v>
      </c>
      <c r="F44" s="376" t="s">
        <v>2069</v>
      </c>
      <c r="G44" s="377">
        <v>305663.74</v>
      </c>
      <c r="H44" s="377">
        <v>76415.94</v>
      </c>
      <c r="I44" s="402"/>
      <c r="J44" s="400"/>
      <c r="K44" s="400"/>
      <c r="L44" s="395"/>
      <c r="M44" s="396"/>
      <c r="N44" s="396"/>
      <c r="O44" s="397"/>
      <c r="P44" s="397"/>
      <c r="Q44" s="396"/>
    </row>
    <row r="45" spans="1:17" s="384" customFormat="1" ht="60">
      <c r="A45" s="372">
        <v>43</v>
      </c>
      <c r="B45" s="390" t="s">
        <v>2437</v>
      </c>
      <c r="C45" s="389" t="s">
        <v>2116</v>
      </c>
      <c r="D45" s="399" t="s">
        <v>2436</v>
      </c>
      <c r="E45" s="373" t="s">
        <v>2435</v>
      </c>
      <c r="F45" s="376" t="s">
        <v>2069</v>
      </c>
      <c r="G45" s="377">
        <v>120000</v>
      </c>
      <c r="H45" s="377">
        <v>80000</v>
      </c>
      <c r="I45" s="402"/>
      <c r="J45" s="400"/>
      <c r="K45" s="400"/>
      <c r="L45" s="395"/>
      <c r="M45" s="383"/>
      <c r="N45" s="383"/>
      <c r="O45" s="382"/>
      <c r="P45" s="382"/>
      <c r="Q45" s="383"/>
    </row>
    <row r="46" spans="1:17" s="384" customFormat="1" ht="30">
      <c r="A46" s="372">
        <v>44</v>
      </c>
      <c r="B46" s="390" t="s">
        <v>2434</v>
      </c>
      <c r="C46" s="389" t="s">
        <v>2136</v>
      </c>
      <c r="D46" s="399" t="s">
        <v>2433</v>
      </c>
      <c r="E46" s="373" t="s">
        <v>2432</v>
      </c>
      <c r="F46" s="376" t="s">
        <v>2110</v>
      </c>
      <c r="G46" s="377">
        <v>1440000</v>
      </c>
      <c r="H46" s="377">
        <v>360000</v>
      </c>
      <c r="I46" s="402"/>
      <c r="J46" s="400"/>
      <c r="K46" s="400"/>
      <c r="L46" s="395"/>
      <c r="M46" s="383"/>
      <c r="N46" s="383"/>
      <c r="O46" s="382"/>
      <c r="P46" s="382"/>
      <c r="Q46" s="383"/>
    </row>
    <row r="47" spans="1:17" s="384" customFormat="1" ht="60">
      <c r="A47" s="372">
        <v>45</v>
      </c>
      <c r="B47" s="390" t="s">
        <v>2431</v>
      </c>
      <c r="C47" s="389" t="s">
        <v>2072</v>
      </c>
      <c r="D47" s="399" t="s">
        <v>2430</v>
      </c>
      <c r="E47" s="373" t="s">
        <v>2429</v>
      </c>
      <c r="F47" s="376" t="s">
        <v>2069</v>
      </c>
      <c r="G47" s="377">
        <v>196000</v>
      </c>
      <c r="H47" s="377">
        <v>49000</v>
      </c>
      <c r="I47" s="402"/>
      <c r="J47" s="400"/>
      <c r="K47" s="400"/>
      <c r="L47" s="395"/>
      <c r="M47" s="383"/>
      <c r="N47" s="383"/>
      <c r="O47" s="382"/>
      <c r="P47" s="382"/>
      <c r="Q47" s="383"/>
    </row>
    <row r="48" spans="1:17" s="384" customFormat="1" ht="60">
      <c r="A48" s="372">
        <v>46</v>
      </c>
      <c r="B48" s="390" t="s">
        <v>2428</v>
      </c>
      <c r="C48" s="390" t="s">
        <v>2080</v>
      </c>
      <c r="D48" s="399" t="s">
        <v>2427</v>
      </c>
      <c r="E48" s="373" t="s">
        <v>2426</v>
      </c>
      <c r="F48" s="376" t="s">
        <v>2069</v>
      </c>
      <c r="G48" s="377">
        <v>504000</v>
      </c>
      <c r="H48" s="377">
        <v>336000</v>
      </c>
      <c r="I48" s="404"/>
      <c r="J48" s="400"/>
      <c r="K48" s="400"/>
      <c r="L48" s="395"/>
      <c r="M48" s="383"/>
      <c r="N48" s="383"/>
      <c r="O48" s="382"/>
      <c r="P48" s="382"/>
      <c r="Q48" s="383"/>
    </row>
    <row r="49" spans="1:26" s="384" customFormat="1" ht="60">
      <c r="A49" s="372">
        <v>47</v>
      </c>
      <c r="B49" s="389" t="s">
        <v>2425</v>
      </c>
      <c r="C49" s="389" t="s">
        <v>2072</v>
      </c>
      <c r="D49" s="391" t="s">
        <v>2424</v>
      </c>
      <c r="E49" s="392" t="s">
        <v>2423</v>
      </c>
      <c r="F49" s="376" t="s">
        <v>2069</v>
      </c>
      <c r="G49" s="393">
        <v>776000</v>
      </c>
      <c r="H49" s="393">
        <v>194000</v>
      </c>
      <c r="I49" s="405"/>
      <c r="J49" s="394"/>
      <c r="K49" s="394"/>
      <c r="L49" s="403"/>
      <c r="M49" s="383"/>
      <c r="N49" s="383"/>
      <c r="O49" s="382"/>
      <c r="P49" s="382"/>
      <c r="Q49" s="383"/>
    </row>
    <row r="50" spans="1:26" s="398" customFormat="1" ht="60">
      <c r="A50" s="372">
        <v>48</v>
      </c>
      <c r="B50" s="390" t="s">
        <v>2422</v>
      </c>
      <c r="C50" s="389" t="s">
        <v>2136</v>
      </c>
      <c r="D50" s="399" t="s">
        <v>2421</v>
      </c>
      <c r="E50" s="373" t="s">
        <v>2420</v>
      </c>
      <c r="F50" s="376" t="s">
        <v>2069</v>
      </c>
      <c r="G50" s="377">
        <v>499340.46</v>
      </c>
      <c r="H50" s="377">
        <v>124835.11999999994</v>
      </c>
      <c r="I50" s="404"/>
      <c r="J50" s="400"/>
      <c r="K50" s="400"/>
      <c r="L50" s="395"/>
      <c r="M50" s="396"/>
      <c r="N50" s="396"/>
      <c r="O50" s="397"/>
      <c r="P50" s="397"/>
      <c r="Q50" s="396"/>
    </row>
    <row r="51" spans="1:26" s="384" customFormat="1" ht="60">
      <c r="A51" s="372">
        <v>49</v>
      </c>
      <c r="B51" s="390" t="s">
        <v>2419</v>
      </c>
      <c r="C51" s="390" t="s">
        <v>2096</v>
      </c>
      <c r="D51" s="399" t="s">
        <v>2418</v>
      </c>
      <c r="E51" s="373" t="s">
        <v>2417</v>
      </c>
      <c r="F51" s="376" t="s">
        <v>2069</v>
      </c>
      <c r="G51" s="377">
        <v>160000</v>
      </c>
      <c r="H51" s="377">
        <v>40000</v>
      </c>
      <c r="I51" s="404"/>
      <c r="J51" s="400"/>
      <c r="K51" s="406"/>
      <c r="L51" s="401"/>
      <c r="M51" s="407"/>
      <c r="N51" s="407"/>
      <c r="O51" s="408"/>
      <c r="P51" s="408"/>
      <c r="Q51" s="407"/>
      <c r="R51" s="409"/>
      <c r="S51" s="409"/>
      <c r="T51" s="409"/>
      <c r="U51" s="409"/>
      <c r="V51" s="409"/>
      <c r="W51" s="409"/>
      <c r="X51" s="409"/>
      <c r="Y51" s="409"/>
      <c r="Z51" s="409"/>
    </row>
    <row r="52" spans="1:26" s="384" customFormat="1" ht="60">
      <c r="A52" s="372">
        <v>50</v>
      </c>
      <c r="B52" s="389" t="s">
        <v>2416</v>
      </c>
      <c r="C52" s="389" t="s">
        <v>2072</v>
      </c>
      <c r="D52" s="391" t="s">
        <v>2415</v>
      </c>
      <c r="E52" s="392" t="s">
        <v>2414</v>
      </c>
      <c r="F52" s="376" t="s">
        <v>2069</v>
      </c>
      <c r="G52" s="393">
        <v>4584567.2</v>
      </c>
      <c r="H52" s="393">
        <v>1146141.7999999998</v>
      </c>
      <c r="I52" s="405"/>
      <c r="J52" s="394"/>
      <c r="K52" s="410"/>
      <c r="L52" s="401"/>
      <c r="M52" s="407"/>
      <c r="N52" s="407"/>
      <c r="O52" s="408"/>
      <c r="P52" s="408"/>
      <c r="Q52" s="407"/>
      <c r="R52" s="409"/>
      <c r="S52" s="409"/>
      <c r="T52" s="409"/>
      <c r="U52" s="409"/>
      <c r="V52" s="409"/>
      <c r="W52" s="409"/>
      <c r="X52" s="409"/>
      <c r="Y52" s="409"/>
      <c r="Z52" s="409"/>
    </row>
    <row r="53" spans="1:26" s="398" customFormat="1" ht="60">
      <c r="A53" s="372">
        <v>51</v>
      </c>
      <c r="B53" s="389" t="s">
        <v>2413</v>
      </c>
      <c r="C53" s="390" t="s">
        <v>2080</v>
      </c>
      <c r="D53" s="391" t="s">
        <v>2412</v>
      </c>
      <c r="E53" s="392" t="s">
        <v>2411</v>
      </c>
      <c r="F53" s="376" t="s">
        <v>2069</v>
      </c>
      <c r="G53" s="393">
        <v>1125000</v>
      </c>
      <c r="H53" s="393">
        <v>325000</v>
      </c>
      <c r="I53" s="405"/>
      <c r="J53" s="394"/>
      <c r="K53" s="410"/>
      <c r="L53" s="401"/>
      <c r="M53" s="411"/>
      <c r="N53" s="411"/>
      <c r="O53" s="412"/>
      <c r="P53" s="412"/>
      <c r="Q53" s="411"/>
      <c r="R53" s="413"/>
      <c r="S53" s="413"/>
      <c r="T53" s="413"/>
      <c r="U53" s="413"/>
      <c r="V53" s="413"/>
      <c r="W53" s="413"/>
      <c r="X53" s="413"/>
      <c r="Y53" s="413"/>
      <c r="Z53" s="413"/>
    </row>
    <row r="54" spans="1:26" s="398" customFormat="1" ht="60">
      <c r="A54" s="372">
        <v>52</v>
      </c>
      <c r="B54" s="390" t="s">
        <v>2410</v>
      </c>
      <c r="C54" s="390" t="s">
        <v>2092</v>
      </c>
      <c r="D54" s="399" t="s">
        <v>2409</v>
      </c>
      <c r="E54" s="373" t="s">
        <v>2408</v>
      </c>
      <c r="F54" s="376" t="s">
        <v>2069</v>
      </c>
      <c r="G54" s="377">
        <v>78000</v>
      </c>
      <c r="H54" s="377">
        <v>52000</v>
      </c>
      <c r="I54" s="404"/>
      <c r="J54" s="400"/>
      <c r="K54" s="406"/>
      <c r="L54" s="401"/>
      <c r="M54" s="411"/>
      <c r="N54" s="411"/>
      <c r="O54" s="412"/>
      <c r="P54" s="412"/>
      <c r="Q54" s="411"/>
      <c r="R54" s="413"/>
      <c r="S54" s="413"/>
      <c r="T54" s="413"/>
      <c r="U54" s="413"/>
      <c r="V54" s="413"/>
      <c r="W54" s="413"/>
      <c r="X54" s="413"/>
      <c r="Y54" s="413"/>
      <c r="Z54" s="413"/>
    </row>
    <row r="55" spans="1:26" s="419" customFormat="1" ht="60">
      <c r="A55" s="372">
        <v>53</v>
      </c>
      <c r="B55" s="414" t="s">
        <v>2355</v>
      </c>
      <c r="C55" s="415" t="s">
        <v>2072</v>
      </c>
      <c r="D55" s="416" t="s">
        <v>5952</v>
      </c>
      <c r="E55" s="417" t="s">
        <v>5953</v>
      </c>
      <c r="F55" s="376" t="s">
        <v>2069</v>
      </c>
      <c r="G55" s="418">
        <v>855000</v>
      </c>
      <c r="H55" s="418">
        <v>270000</v>
      </c>
      <c r="L55" s="420"/>
      <c r="M55" s="421"/>
      <c r="N55" s="421"/>
      <c r="O55" s="422"/>
      <c r="P55" s="423"/>
      <c r="Q55" s="424"/>
      <c r="R55" s="425"/>
      <c r="S55" s="425"/>
      <c r="T55" s="423"/>
    </row>
    <row r="56" spans="1:26" s="419" customFormat="1" ht="45">
      <c r="A56" s="372">
        <v>54</v>
      </c>
      <c r="B56" s="414" t="s">
        <v>2407</v>
      </c>
      <c r="C56" s="415" t="s">
        <v>2080</v>
      </c>
      <c r="D56" s="416" t="s">
        <v>2406</v>
      </c>
      <c r="E56" s="417" t="s">
        <v>2405</v>
      </c>
      <c r="F56" s="376" t="s">
        <v>2134</v>
      </c>
      <c r="G56" s="418">
        <v>134806.42000000001</v>
      </c>
      <c r="H56" s="418">
        <v>72588.079999999987</v>
      </c>
      <c r="L56" s="420"/>
      <c r="M56" s="421"/>
      <c r="N56" s="421"/>
      <c r="O56" s="422"/>
      <c r="P56" s="423"/>
      <c r="Q56" s="424"/>
      <c r="R56" s="425"/>
      <c r="S56" s="425"/>
      <c r="T56" s="423"/>
    </row>
    <row r="57" spans="1:26" s="398" customFormat="1" ht="60">
      <c r="A57" s="372">
        <v>55</v>
      </c>
      <c r="B57" s="390" t="s">
        <v>2404</v>
      </c>
      <c r="C57" s="390" t="s">
        <v>2092</v>
      </c>
      <c r="D57" s="399" t="s">
        <v>2403</v>
      </c>
      <c r="E57" s="373" t="s">
        <v>2402</v>
      </c>
      <c r="F57" s="376" t="s">
        <v>2069</v>
      </c>
      <c r="G57" s="377">
        <v>173175</v>
      </c>
      <c r="H57" s="377">
        <v>57725</v>
      </c>
      <c r="I57" s="404"/>
      <c r="J57" s="400"/>
      <c r="K57" s="406"/>
      <c r="L57" s="401"/>
      <c r="M57" s="411"/>
      <c r="N57" s="411"/>
      <c r="O57" s="412"/>
      <c r="P57" s="412"/>
      <c r="Q57" s="411"/>
      <c r="R57" s="413"/>
      <c r="S57" s="413"/>
      <c r="T57" s="413"/>
      <c r="U57" s="413"/>
      <c r="V57" s="413"/>
      <c r="W57" s="413"/>
      <c r="X57" s="413"/>
      <c r="Y57" s="413"/>
      <c r="Z57" s="413"/>
    </row>
    <row r="58" spans="1:26" s="398" customFormat="1" ht="45">
      <c r="A58" s="372">
        <v>56</v>
      </c>
      <c r="B58" s="390" t="s">
        <v>2401</v>
      </c>
      <c r="C58" s="389" t="s">
        <v>2116</v>
      </c>
      <c r="D58" s="399" t="s">
        <v>2400</v>
      </c>
      <c r="E58" s="373" t="s">
        <v>2399</v>
      </c>
      <c r="F58" s="376" t="s">
        <v>2134</v>
      </c>
      <c r="G58" s="377">
        <v>270000</v>
      </c>
      <c r="H58" s="377">
        <v>80000</v>
      </c>
      <c r="I58" s="404"/>
      <c r="J58" s="400"/>
      <c r="K58" s="406"/>
      <c r="L58" s="401"/>
      <c r="M58" s="411"/>
      <c r="N58" s="411"/>
      <c r="O58" s="412"/>
      <c r="P58" s="412"/>
      <c r="Q58" s="411"/>
      <c r="R58" s="413"/>
      <c r="S58" s="413"/>
      <c r="T58" s="413"/>
      <c r="U58" s="413"/>
      <c r="V58" s="413"/>
      <c r="W58" s="413"/>
      <c r="X58" s="413"/>
      <c r="Y58" s="413"/>
      <c r="Z58" s="413"/>
    </row>
    <row r="59" spans="1:26" s="398" customFormat="1" ht="60">
      <c r="A59" s="372">
        <v>57</v>
      </c>
      <c r="B59" s="390" t="s">
        <v>2398</v>
      </c>
      <c r="C59" s="390" t="s">
        <v>2163</v>
      </c>
      <c r="D59" s="399" t="s">
        <v>2397</v>
      </c>
      <c r="E59" s="373" t="s">
        <v>2396</v>
      </c>
      <c r="F59" s="376" t="s">
        <v>2069</v>
      </c>
      <c r="G59" s="377">
        <v>126000</v>
      </c>
      <c r="H59" s="377">
        <v>54000</v>
      </c>
      <c r="I59" s="404"/>
      <c r="J59" s="400"/>
      <c r="K59" s="406"/>
      <c r="L59" s="401"/>
      <c r="M59" s="411"/>
      <c r="N59" s="411"/>
      <c r="O59" s="412"/>
      <c r="P59" s="412"/>
      <c r="Q59" s="411"/>
      <c r="R59" s="413"/>
      <c r="S59" s="413"/>
      <c r="T59" s="413"/>
      <c r="U59" s="413"/>
      <c r="V59" s="413"/>
      <c r="W59" s="413"/>
      <c r="X59" s="413"/>
      <c r="Y59" s="413"/>
      <c r="Z59" s="413"/>
    </row>
    <row r="60" spans="1:26" s="398" customFormat="1" ht="18" customHeight="1">
      <c r="A60" s="372">
        <v>58</v>
      </c>
      <c r="B60" s="389" t="s">
        <v>2395</v>
      </c>
      <c r="C60" s="389" t="s">
        <v>2116</v>
      </c>
      <c r="D60" s="391" t="s">
        <v>2394</v>
      </c>
      <c r="E60" s="426" t="s">
        <v>2393</v>
      </c>
      <c r="F60" s="376" t="s">
        <v>2069</v>
      </c>
      <c r="G60" s="393">
        <v>190000</v>
      </c>
      <c r="H60" s="393">
        <v>60000</v>
      </c>
      <c r="I60" s="405"/>
      <c r="J60" s="394"/>
      <c r="K60" s="410"/>
      <c r="L60" s="401"/>
      <c r="M60" s="411"/>
      <c r="N60" s="411"/>
      <c r="O60" s="412"/>
      <c r="P60" s="412"/>
      <c r="Q60" s="411"/>
      <c r="R60" s="413"/>
      <c r="S60" s="413"/>
      <c r="T60" s="413"/>
      <c r="U60" s="413"/>
      <c r="V60" s="413"/>
      <c r="W60" s="413"/>
      <c r="X60" s="413"/>
      <c r="Y60" s="413"/>
      <c r="Z60" s="413"/>
    </row>
    <row r="61" spans="1:26" s="398" customFormat="1" ht="60">
      <c r="A61" s="372">
        <v>59</v>
      </c>
      <c r="B61" s="390" t="s">
        <v>2392</v>
      </c>
      <c r="C61" s="389" t="s">
        <v>2136</v>
      </c>
      <c r="D61" s="399" t="s">
        <v>2391</v>
      </c>
      <c r="E61" s="373" t="s">
        <v>2390</v>
      </c>
      <c r="F61" s="376" t="s">
        <v>2069</v>
      </c>
      <c r="G61" s="377">
        <v>110964</v>
      </c>
      <c r="H61" s="377">
        <v>47556</v>
      </c>
      <c r="I61" s="404"/>
      <c r="J61" s="400"/>
      <c r="K61" s="400"/>
      <c r="L61" s="395"/>
      <c r="M61" s="396"/>
      <c r="N61" s="396"/>
      <c r="O61" s="397"/>
      <c r="P61" s="397"/>
      <c r="Q61" s="396"/>
    </row>
    <row r="62" spans="1:26" s="398" customFormat="1" ht="60">
      <c r="A62" s="372">
        <v>60</v>
      </c>
      <c r="B62" s="390" t="s">
        <v>2389</v>
      </c>
      <c r="C62" s="389" t="s">
        <v>2072</v>
      </c>
      <c r="D62" s="399" t="s">
        <v>2388</v>
      </c>
      <c r="E62" s="373" t="s">
        <v>2387</v>
      </c>
      <c r="F62" s="376" t="s">
        <v>2069</v>
      </c>
      <c r="G62" s="377">
        <v>720000</v>
      </c>
      <c r="H62" s="377">
        <v>180000</v>
      </c>
      <c r="I62" s="404"/>
      <c r="J62" s="400"/>
      <c r="K62" s="400"/>
      <c r="L62" s="395"/>
      <c r="M62" s="396"/>
      <c r="N62" s="396"/>
      <c r="O62" s="397"/>
      <c r="P62" s="397"/>
      <c r="Q62" s="427"/>
      <c r="S62" s="428"/>
      <c r="T62" s="428"/>
    </row>
    <row r="63" spans="1:26" s="398" customFormat="1" ht="18" customHeight="1">
      <c r="A63" s="372">
        <v>61</v>
      </c>
      <c r="B63" s="390" t="s">
        <v>2386</v>
      </c>
      <c r="C63" s="389" t="s">
        <v>2072</v>
      </c>
      <c r="D63" s="399" t="s">
        <v>2385</v>
      </c>
      <c r="E63" s="373" t="s">
        <v>2384</v>
      </c>
      <c r="F63" s="376" t="s">
        <v>2069</v>
      </c>
      <c r="G63" s="377">
        <v>80500</v>
      </c>
      <c r="H63" s="377">
        <v>80500</v>
      </c>
      <c r="I63" s="404"/>
      <c r="J63" s="400"/>
      <c r="K63" s="400"/>
      <c r="L63" s="395"/>
      <c r="M63" s="396"/>
      <c r="N63" s="396"/>
      <c r="O63" s="397"/>
      <c r="P63" s="397"/>
      <c r="Q63" s="427"/>
      <c r="S63" s="428"/>
      <c r="T63" s="428"/>
    </row>
    <row r="64" spans="1:26" s="398" customFormat="1" ht="45">
      <c r="A64" s="372">
        <v>62</v>
      </c>
      <c r="B64" s="390" t="s">
        <v>2383</v>
      </c>
      <c r="C64" s="389" t="s">
        <v>2072</v>
      </c>
      <c r="D64" s="399" t="s">
        <v>2382</v>
      </c>
      <c r="E64" s="373" t="s">
        <v>2381</v>
      </c>
      <c r="F64" s="376" t="s">
        <v>2134</v>
      </c>
      <c r="G64" s="377">
        <v>1200000</v>
      </c>
      <c r="H64" s="377">
        <v>300000</v>
      </c>
      <c r="I64" s="404"/>
      <c r="J64" s="400"/>
      <c r="K64" s="400"/>
      <c r="L64" s="395"/>
      <c r="M64" s="396"/>
      <c r="N64" s="396"/>
      <c r="O64" s="397"/>
      <c r="P64" s="397"/>
      <c r="Q64" s="427"/>
      <c r="S64" s="428"/>
      <c r="T64" s="428"/>
    </row>
    <row r="65" spans="1:20" s="398" customFormat="1" ht="30">
      <c r="A65" s="372">
        <v>63</v>
      </c>
      <c r="B65" s="390" t="s">
        <v>2380</v>
      </c>
      <c r="C65" s="389" t="s">
        <v>2072</v>
      </c>
      <c r="D65" s="399" t="s">
        <v>2379</v>
      </c>
      <c r="E65" s="373" t="s">
        <v>2378</v>
      </c>
      <c r="F65" s="376" t="s">
        <v>2110</v>
      </c>
      <c r="G65" s="377">
        <v>3840000</v>
      </c>
      <c r="H65" s="377">
        <v>960000</v>
      </c>
      <c r="I65" s="404"/>
      <c r="J65" s="400"/>
      <c r="K65" s="400"/>
      <c r="L65" s="395"/>
      <c r="M65" s="396"/>
      <c r="N65" s="396"/>
      <c r="O65" s="397"/>
      <c r="P65" s="397"/>
      <c r="Q65" s="427"/>
      <c r="S65" s="428"/>
      <c r="T65" s="428"/>
    </row>
    <row r="66" spans="1:20" s="398" customFormat="1" ht="60">
      <c r="A66" s="372">
        <v>64</v>
      </c>
      <c r="B66" s="390" t="s">
        <v>2377</v>
      </c>
      <c r="C66" s="389" t="s">
        <v>2136</v>
      </c>
      <c r="D66" s="399" t="s">
        <v>2376</v>
      </c>
      <c r="E66" s="373" t="s">
        <v>2375</v>
      </c>
      <c r="F66" s="376" t="s">
        <v>2069</v>
      </c>
      <c r="G66" s="377">
        <v>235200</v>
      </c>
      <c r="H66" s="377">
        <v>58800</v>
      </c>
      <c r="I66" s="404"/>
      <c r="J66" s="400"/>
      <c r="K66" s="400"/>
      <c r="L66" s="395"/>
      <c r="M66" s="396"/>
      <c r="N66" s="396"/>
      <c r="O66" s="397"/>
      <c r="P66" s="397"/>
      <c r="Q66" s="427"/>
      <c r="S66" s="428"/>
      <c r="T66" s="428"/>
    </row>
    <row r="67" spans="1:20" s="398" customFormat="1" ht="60">
      <c r="A67" s="372">
        <v>65</v>
      </c>
      <c r="B67" s="390" t="s">
        <v>2170</v>
      </c>
      <c r="C67" s="390" t="s">
        <v>2163</v>
      </c>
      <c r="D67" s="399" t="s">
        <v>2374</v>
      </c>
      <c r="E67" s="373" t="s">
        <v>2373</v>
      </c>
      <c r="F67" s="376" t="s">
        <v>2069</v>
      </c>
      <c r="G67" s="377">
        <v>120000</v>
      </c>
      <c r="H67" s="377">
        <v>30000</v>
      </c>
      <c r="I67" s="404"/>
      <c r="J67" s="400"/>
      <c r="K67" s="400"/>
      <c r="L67" s="395"/>
      <c r="M67" s="396"/>
      <c r="N67" s="396"/>
      <c r="O67" s="397"/>
      <c r="P67" s="397"/>
      <c r="Q67" s="427"/>
      <c r="S67" s="428"/>
      <c r="T67" s="428"/>
    </row>
    <row r="68" spans="1:20" s="398" customFormat="1" ht="30">
      <c r="A68" s="372">
        <v>66</v>
      </c>
      <c r="B68" s="390" t="s">
        <v>2372</v>
      </c>
      <c r="C68" s="389" t="s">
        <v>2072</v>
      </c>
      <c r="D68" s="399" t="s">
        <v>2371</v>
      </c>
      <c r="E68" s="373" t="s">
        <v>2370</v>
      </c>
      <c r="F68" s="376" t="s">
        <v>2110</v>
      </c>
      <c r="G68" s="377">
        <v>3661014.14</v>
      </c>
      <c r="H68" s="377">
        <v>3638985.86</v>
      </c>
      <c r="I68" s="404"/>
      <c r="J68" s="400"/>
      <c r="K68" s="400"/>
      <c r="L68" s="395"/>
      <c r="M68" s="396"/>
      <c r="N68" s="396"/>
      <c r="O68" s="397"/>
      <c r="P68" s="397"/>
      <c r="Q68" s="427"/>
      <c r="S68" s="428"/>
      <c r="T68" s="428"/>
    </row>
    <row r="69" spans="1:20" s="398" customFormat="1" ht="30">
      <c r="A69" s="372">
        <v>67</v>
      </c>
      <c r="B69" s="390" t="s">
        <v>2326</v>
      </c>
      <c r="C69" s="389" t="s">
        <v>2136</v>
      </c>
      <c r="D69" s="399" t="s">
        <v>2325</v>
      </c>
      <c r="E69" s="373" t="s">
        <v>2369</v>
      </c>
      <c r="F69" s="376" t="s">
        <v>2110</v>
      </c>
      <c r="G69" s="377">
        <v>720000</v>
      </c>
      <c r="H69" s="377">
        <v>180000</v>
      </c>
      <c r="I69" s="404"/>
      <c r="J69" s="400"/>
      <c r="K69" s="400"/>
      <c r="L69" s="395"/>
      <c r="M69" s="396"/>
      <c r="N69" s="396"/>
      <c r="O69" s="397"/>
      <c r="P69" s="397"/>
      <c r="Q69" s="427"/>
      <c r="S69" s="428"/>
      <c r="T69" s="428"/>
    </row>
    <row r="70" spans="1:20" s="398" customFormat="1" ht="30">
      <c r="A70" s="372">
        <v>68</v>
      </c>
      <c r="B70" s="390" t="s">
        <v>2113</v>
      </c>
      <c r="C70" s="389" t="s">
        <v>2072</v>
      </c>
      <c r="D70" s="399" t="s">
        <v>2112</v>
      </c>
      <c r="E70" s="373" t="s">
        <v>2368</v>
      </c>
      <c r="F70" s="376" t="s">
        <v>2110</v>
      </c>
      <c r="G70" s="377">
        <v>179200</v>
      </c>
      <c r="H70" s="377">
        <v>44800</v>
      </c>
      <c r="I70" s="404"/>
      <c r="J70" s="400"/>
      <c r="K70" s="400"/>
      <c r="L70" s="395"/>
      <c r="M70" s="396"/>
      <c r="N70" s="396"/>
      <c r="O70" s="397"/>
      <c r="P70" s="397"/>
      <c r="Q70" s="427"/>
      <c r="S70" s="428"/>
      <c r="T70" s="428"/>
    </row>
    <row r="71" spans="1:20" s="398" customFormat="1" ht="13.5" customHeight="1">
      <c r="A71" s="372">
        <v>69</v>
      </c>
      <c r="B71" s="390" t="s">
        <v>2367</v>
      </c>
      <c r="C71" s="390" t="s">
        <v>2224</v>
      </c>
      <c r="D71" s="399" t="s">
        <v>2366</v>
      </c>
      <c r="E71" s="373" t="s">
        <v>2365</v>
      </c>
      <c r="F71" s="376" t="s">
        <v>2110</v>
      </c>
      <c r="G71" s="377">
        <v>1816000</v>
      </c>
      <c r="H71" s="377">
        <v>454000</v>
      </c>
      <c r="I71" s="404"/>
      <c r="J71" s="400"/>
      <c r="K71" s="400"/>
      <c r="L71" s="395"/>
      <c r="M71" s="396"/>
      <c r="N71" s="396"/>
      <c r="O71" s="397"/>
      <c r="P71" s="397"/>
      <c r="Q71" s="427"/>
      <c r="S71" s="428"/>
      <c r="T71" s="428"/>
    </row>
    <row r="72" spans="1:20" s="398" customFormat="1" ht="60">
      <c r="A72" s="372">
        <v>70</v>
      </c>
      <c r="B72" s="390" t="s">
        <v>2364</v>
      </c>
      <c r="C72" s="390" t="s">
        <v>2178</v>
      </c>
      <c r="D72" s="399" t="s">
        <v>2363</v>
      </c>
      <c r="E72" s="373" t="s">
        <v>2362</v>
      </c>
      <c r="F72" s="376" t="s">
        <v>2069</v>
      </c>
      <c r="G72" s="377">
        <v>248640</v>
      </c>
      <c r="H72" s="377">
        <v>87360</v>
      </c>
      <c r="I72" s="404"/>
      <c r="J72" s="400"/>
      <c r="K72" s="400"/>
      <c r="L72" s="395"/>
      <c r="M72" s="396"/>
      <c r="N72" s="396"/>
      <c r="O72" s="397"/>
      <c r="P72" s="397"/>
      <c r="Q72" s="427"/>
      <c r="S72" s="428"/>
      <c r="T72" s="428"/>
    </row>
    <row r="73" spans="1:20" s="398" customFormat="1" ht="60">
      <c r="A73" s="372">
        <v>71</v>
      </c>
      <c r="B73" s="390" t="s">
        <v>2361</v>
      </c>
      <c r="C73" s="389" t="s">
        <v>2136</v>
      </c>
      <c r="D73" s="399" t="s">
        <v>2360</v>
      </c>
      <c r="E73" s="373" t="s">
        <v>2359</v>
      </c>
      <c r="F73" s="376" t="s">
        <v>2069</v>
      </c>
      <c r="G73" s="377">
        <v>636000</v>
      </c>
      <c r="H73" s="377">
        <v>212000</v>
      </c>
      <c r="I73" s="404"/>
      <c r="J73" s="400"/>
      <c r="K73" s="400"/>
      <c r="L73" s="395"/>
      <c r="M73" s="396"/>
      <c r="N73" s="396"/>
      <c r="O73" s="397"/>
      <c r="P73" s="397"/>
      <c r="Q73" s="427"/>
      <c r="S73" s="428"/>
      <c r="T73" s="428"/>
    </row>
    <row r="74" spans="1:20" s="398" customFormat="1" ht="60">
      <c r="A74" s="372">
        <v>72</v>
      </c>
      <c r="B74" s="390" t="s">
        <v>2358</v>
      </c>
      <c r="C74" s="389" t="s">
        <v>2116</v>
      </c>
      <c r="D74" s="399" t="s">
        <v>2357</v>
      </c>
      <c r="E74" s="373" t="s">
        <v>2356</v>
      </c>
      <c r="F74" s="376" t="s">
        <v>2069</v>
      </c>
      <c r="G74" s="377">
        <v>210000</v>
      </c>
      <c r="H74" s="377">
        <v>70000</v>
      </c>
      <c r="I74" s="404"/>
      <c r="J74" s="400"/>
      <c r="K74" s="400"/>
      <c r="L74" s="395"/>
      <c r="M74" s="396"/>
      <c r="N74" s="396"/>
      <c r="O74" s="397"/>
      <c r="P74" s="397"/>
      <c r="Q74" s="427"/>
      <c r="S74" s="428"/>
      <c r="T74" s="428"/>
    </row>
    <row r="75" spans="1:20" s="398" customFormat="1" ht="60">
      <c r="A75" s="372">
        <v>73</v>
      </c>
      <c r="B75" s="390" t="s">
        <v>2355</v>
      </c>
      <c r="C75" s="389" t="s">
        <v>2072</v>
      </c>
      <c r="D75" s="399" t="s">
        <v>2354</v>
      </c>
      <c r="E75" s="373" t="s">
        <v>2353</v>
      </c>
      <c r="F75" s="376" t="s">
        <v>2069</v>
      </c>
      <c r="G75" s="377">
        <v>870000</v>
      </c>
      <c r="H75" s="377">
        <v>280000</v>
      </c>
      <c r="I75" s="404"/>
      <c r="J75" s="400"/>
      <c r="K75" s="400"/>
      <c r="L75" s="395"/>
      <c r="M75" s="396"/>
      <c r="N75" s="396"/>
      <c r="O75" s="397"/>
      <c r="P75" s="397"/>
      <c r="Q75" s="427"/>
      <c r="S75" s="428"/>
      <c r="T75" s="428"/>
    </row>
    <row r="76" spans="1:20" s="398" customFormat="1" ht="45">
      <c r="A76" s="372">
        <v>74</v>
      </c>
      <c r="B76" s="389" t="s">
        <v>2352</v>
      </c>
      <c r="C76" s="390" t="s">
        <v>2080</v>
      </c>
      <c r="D76" s="391" t="s">
        <v>2351</v>
      </c>
      <c r="E76" s="392" t="s">
        <v>2350</v>
      </c>
      <c r="F76" s="376" t="s">
        <v>2134</v>
      </c>
      <c r="G76" s="393">
        <v>2000000</v>
      </c>
      <c r="H76" s="393">
        <v>1000000</v>
      </c>
      <c r="I76" s="405"/>
      <c r="J76" s="394"/>
      <c r="K76" s="394"/>
      <c r="L76" s="403"/>
      <c r="M76" s="396"/>
      <c r="N76" s="396"/>
      <c r="O76" s="397"/>
      <c r="P76" s="397"/>
      <c r="Q76" s="396"/>
    </row>
    <row r="77" spans="1:20" s="398" customFormat="1" ht="60">
      <c r="A77" s="372">
        <v>75</v>
      </c>
      <c r="B77" s="389" t="s">
        <v>2349</v>
      </c>
      <c r="C77" s="390" t="s">
        <v>2080</v>
      </c>
      <c r="D77" s="391" t="s">
        <v>2348</v>
      </c>
      <c r="E77" s="392" t="s">
        <v>2347</v>
      </c>
      <c r="F77" s="376" t="s">
        <v>2069</v>
      </c>
      <c r="G77" s="393">
        <v>1425600</v>
      </c>
      <c r="H77" s="393">
        <v>356400</v>
      </c>
      <c r="I77" s="405"/>
      <c r="J77" s="394"/>
      <c r="K77" s="394"/>
      <c r="L77" s="403"/>
      <c r="M77" s="396"/>
      <c r="N77" s="396"/>
      <c r="O77" s="397"/>
      <c r="P77" s="397"/>
      <c r="Q77" s="396"/>
    </row>
    <row r="78" spans="1:20" s="398" customFormat="1" ht="60">
      <c r="A78" s="372">
        <v>76</v>
      </c>
      <c r="B78" s="390" t="s">
        <v>2346</v>
      </c>
      <c r="C78" s="390" t="s">
        <v>2080</v>
      </c>
      <c r="D78" s="399" t="s">
        <v>2345</v>
      </c>
      <c r="E78" s="373" t="s">
        <v>2344</v>
      </c>
      <c r="F78" s="376" t="s">
        <v>2069</v>
      </c>
      <c r="G78" s="377">
        <v>245873.1</v>
      </c>
      <c r="H78" s="377">
        <v>61468.26999999999</v>
      </c>
      <c r="I78" s="404"/>
      <c r="J78" s="400"/>
      <c r="K78" s="400"/>
      <c r="L78" s="395"/>
      <c r="M78" s="396"/>
      <c r="N78" s="396"/>
      <c r="O78" s="397"/>
      <c r="P78" s="397"/>
      <c r="Q78" s="396"/>
    </row>
    <row r="79" spans="1:20" s="398" customFormat="1" ht="60">
      <c r="A79" s="372">
        <v>77</v>
      </c>
      <c r="B79" s="390" t="s">
        <v>2343</v>
      </c>
      <c r="C79" s="390" t="s">
        <v>2080</v>
      </c>
      <c r="D79" s="399" t="s">
        <v>2342</v>
      </c>
      <c r="E79" s="373" t="s">
        <v>2341</v>
      </c>
      <c r="F79" s="376" t="s">
        <v>2069</v>
      </c>
      <c r="G79" s="377">
        <v>116012.92</v>
      </c>
      <c r="H79" s="377">
        <v>29003.229999999996</v>
      </c>
      <c r="I79" s="404"/>
      <c r="J79" s="400"/>
      <c r="K79" s="400"/>
      <c r="L79" s="395"/>
      <c r="M79" s="396"/>
      <c r="N79" s="396"/>
      <c r="O79" s="397"/>
      <c r="P79" s="397"/>
      <c r="Q79" s="396"/>
    </row>
    <row r="80" spans="1:20" s="398" customFormat="1" ht="60">
      <c r="A80" s="372">
        <v>78</v>
      </c>
      <c r="B80" s="390" t="s">
        <v>2340</v>
      </c>
      <c r="C80" s="390" t="s">
        <v>2092</v>
      </c>
      <c r="D80" s="399" t="s">
        <v>2339</v>
      </c>
      <c r="E80" s="373" t="s">
        <v>2338</v>
      </c>
      <c r="F80" s="376" t="s">
        <v>2069</v>
      </c>
      <c r="G80" s="377">
        <v>66000</v>
      </c>
      <c r="H80" s="377">
        <v>44000</v>
      </c>
      <c r="I80" s="404"/>
      <c r="J80" s="400"/>
      <c r="K80" s="400"/>
      <c r="L80" s="395"/>
      <c r="M80" s="396"/>
      <c r="N80" s="396"/>
      <c r="O80" s="397"/>
      <c r="P80" s="397"/>
      <c r="Q80" s="396"/>
    </row>
    <row r="81" spans="1:17" s="398" customFormat="1" ht="60">
      <c r="A81" s="372">
        <v>79</v>
      </c>
      <c r="B81" s="389" t="s">
        <v>2337</v>
      </c>
      <c r="C81" s="389" t="s">
        <v>2116</v>
      </c>
      <c r="D81" s="391" t="s">
        <v>2336</v>
      </c>
      <c r="E81" s="392" t="s">
        <v>2335</v>
      </c>
      <c r="F81" s="376" t="s">
        <v>2069</v>
      </c>
      <c r="G81" s="393">
        <v>383399</v>
      </c>
      <c r="H81" s="393">
        <v>95849.75</v>
      </c>
      <c r="I81" s="405"/>
      <c r="J81" s="394"/>
      <c r="K81" s="394"/>
      <c r="L81" s="403"/>
      <c r="M81" s="396"/>
      <c r="N81" s="396"/>
      <c r="O81" s="397"/>
      <c r="P81" s="397"/>
      <c r="Q81" s="396"/>
    </row>
    <row r="82" spans="1:17" s="398" customFormat="1" ht="60">
      <c r="A82" s="372">
        <v>80</v>
      </c>
      <c r="B82" s="389" t="s">
        <v>2225</v>
      </c>
      <c r="C82" s="390" t="s">
        <v>2224</v>
      </c>
      <c r="D82" s="391" t="s">
        <v>2334</v>
      </c>
      <c r="E82" s="392" t="s">
        <v>2333</v>
      </c>
      <c r="F82" s="376" t="s">
        <v>2069</v>
      </c>
      <c r="G82" s="393">
        <v>768000</v>
      </c>
      <c r="H82" s="393">
        <v>192000</v>
      </c>
      <c r="I82" s="405"/>
      <c r="J82" s="394"/>
      <c r="K82" s="394"/>
      <c r="L82" s="403"/>
      <c r="M82" s="396"/>
      <c r="N82" s="396"/>
      <c r="O82" s="397"/>
      <c r="P82" s="397"/>
      <c r="Q82" s="396"/>
    </row>
    <row r="83" spans="1:17" s="398" customFormat="1" ht="30">
      <c r="A83" s="372">
        <v>81</v>
      </c>
      <c r="B83" s="390" t="s">
        <v>2332</v>
      </c>
      <c r="C83" s="390" t="s">
        <v>2224</v>
      </c>
      <c r="D83" s="399" t="s">
        <v>2071</v>
      </c>
      <c r="E83" s="373" t="s">
        <v>2331</v>
      </c>
      <c r="F83" s="376" t="s">
        <v>2110</v>
      </c>
      <c r="G83" s="377">
        <v>455000</v>
      </c>
      <c r="H83" s="377">
        <v>195000</v>
      </c>
      <c r="I83" s="404"/>
      <c r="J83" s="400"/>
      <c r="K83" s="400"/>
      <c r="L83" s="395"/>
      <c r="M83" s="396"/>
      <c r="N83" s="396"/>
      <c r="O83" s="397"/>
      <c r="P83" s="397"/>
      <c r="Q83" s="396"/>
    </row>
    <row r="84" spans="1:17" s="398" customFormat="1" ht="60">
      <c r="A84" s="372">
        <v>82</v>
      </c>
      <c r="B84" s="390" t="s">
        <v>2321</v>
      </c>
      <c r="C84" s="389" t="s">
        <v>2136</v>
      </c>
      <c r="D84" s="399" t="s">
        <v>2330</v>
      </c>
      <c r="E84" s="373" t="s">
        <v>2329</v>
      </c>
      <c r="F84" s="376" t="s">
        <v>2069</v>
      </c>
      <c r="G84" s="377">
        <v>1600000</v>
      </c>
      <c r="H84" s="377">
        <v>400000</v>
      </c>
      <c r="I84" s="404"/>
      <c r="J84" s="400"/>
      <c r="K84" s="400"/>
      <c r="L84" s="395"/>
      <c r="M84" s="396"/>
      <c r="N84" s="396"/>
      <c r="O84" s="397"/>
      <c r="P84" s="397"/>
      <c r="Q84" s="396"/>
    </row>
    <row r="85" spans="1:17" s="398" customFormat="1" ht="15.75" customHeight="1">
      <c r="A85" s="372">
        <v>83</v>
      </c>
      <c r="B85" s="390" t="s">
        <v>2328</v>
      </c>
      <c r="C85" s="390" t="s">
        <v>2163</v>
      </c>
      <c r="D85" s="399" t="s">
        <v>2071</v>
      </c>
      <c r="E85" s="373" t="s">
        <v>2327</v>
      </c>
      <c r="F85" s="376" t="s">
        <v>2110</v>
      </c>
      <c r="G85" s="377">
        <v>3212541.48</v>
      </c>
      <c r="H85" s="377">
        <v>803135.37000000011</v>
      </c>
      <c r="I85" s="404"/>
      <c r="J85" s="400"/>
      <c r="K85" s="400"/>
      <c r="L85" s="395"/>
      <c r="M85" s="396"/>
      <c r="N85" s="396"/>
      <c r="O85" s="397"/>
      <c r="P85" s="397"/>
      <c r="Q85" s="396"/>
    </row>
    <row r="86" spans="1:17" s="398" customFormat="1" ht="30">
      <c r="A86" s="372">
        <v>84</v>
      </c>
      <c r="B86" s="390" t="s">
        <v>2326</v>
      </c>
      <c r="C86" s="389" t="s">
        <v>2136</v>
      </c>
      <c r="D86" s="399" t="s">
        <v>2325</v>
      </c>
      <c r="E86" s="373" t="s">
        <v>2324</v>
      </c>
      <c r="F86" s="376" t="s">
        <v>2110</v>
      </c>
      <c r="G86" s="377">
        <v>400000</v>
      </c>
      <c r="H86" s="377">
        <v>100000</v>
      </c>
      <c r="I86" s="404"/>
      <c r="J86" s="400"/>
      <c r="K86" s="400"/>
      <c r="L86" s="395"/>
      <c r="M86" s="396"/>
      <c r="N86" s="396"/>
      <c r="O86" s="397"/>
      <c r="P86" s="397"/>
      <c r="Q86" s="396"/>
    </row>
    <row r="87" spans="1:17" s="398" customFormat="1" ht="60">
      <c r="A87" s="372">
        <v>85</v>
      </c>
      <c r="B87" s="390" t="s">
        <v>2210</v>
      </c>
      <c r="C87" s="389" t="s">
        <v>2072</v>
      </c>
      <c r="D87" s="399" t="s">
        <v>2323</v>
      </c>
      <c r="E87" s="373" t="s">
        <v>2322</v>
      </c>
      <c r="F87" s="376" t="s">
        <v>2069</v>
      </c>
      <c r="G87" s="377">
        <v>458400</v>
      </c>
      <c r="H87" s="377">
        <v>114600</v>
      </c>
      <c r="I87" s="404"/>
      <c r="J87" s="400"/>
      <c r="K87" s="400"/>
      <c r="L87" s="395"/>
      <c r="M87" s="396"/>
      <c r="N87" s="396"/>
      <c r="O87" s="397"/>
      <c r="P87" s="397"/>
      <c r="Q87" s="396"/>
    </row>
    <row r="88" spans="1:17" s="398" customFormat="1" ht="30">
      <c r="A88" s="372">
        <v>86</v>
      </c>
      <c r="B88" s="390" t="s">
        <v>2321</v>
      </c>
      <c r="C88" s="389" t="s">
        <v>2136</v>
      </c>
      <c r="D88" s="399" t="s">
        <v>2320</v>
      </c>
      <c r="E88" s="373" t="s">
        <v>2319</v>
      </c>
      <c r="F88" s="376" t="s">
        <v>2110</v>
      </c>
      <c r="G88" s="377">
        <v>1520000</v>
      </c>
      <c r="H88" s="377">
        <v>380000</v>
      </c>
      <c r="I88" s="404"/>
      <c r="J88" s="400"/>
      <c r="K88" s="400"/>
      <c r="L88" s="395"/>
      <c r="M88" s="396"/>
      <c r="N88" s="396"/>
      <c r="O88" s="397"/>
      <c r="P88" s="397"/>
      <c r="Q88" s="396"/>
    </row>
    <row r="89" spans="1:17" s="398" customFormat="1" ht="16.5" customHeight="1">
      <c r="A89" s="372">
        <v>87</v>
      </c>
      <c r="B89" s="390" t="s">
        <v>2318</v>
      </c>
      <c r="C89" s="390" t="s">
        <v>2088</v>
      </c>
      <c r="D89" s="399" t="s">
        <v>2317</v>
      </c>
      <c r="E89" s="373" t="s">
        <v>2316</v>
      </c>
      <c r="F89" s="376" t="s">
        <v>2069</v>
      </c>
      <c r="G89" s="377">
        <v>74000</v>
      </c>
      <c r="H89" s="377">
        <v>46000</v>
      </c>
      <c r="I89" s="404"/>
      <c r="J89" s="400"/>
      <c r="K89" s="400"/>
      <c r="L89" s="395"/>
      <c r="M89" s="396"/>
      <c r="N89" s="396"/>
      <c r="O89" s="397"/>
      <c r="P89" s="397"/>
      <c r="Q89" s="396"/>
    </row>
    <row r="90" spans="1:17" s="398" customFormat="1" ht="60">
      <c r="A90" s="372">
        <v>88</v>
      </c>
      <c r="B90" s="390" t="s">
        <v>2315</v>
      </c>
      <c r="C90" s="390" t="s">
        <v>2096</v>
      </c>
      <c r="D90" s="399" t="s">
        <v>2314</v>
      </c>
      <c r="E90" s="373" t="s">
        <v>2313</v>
      </c>
      <c r="F90" s="376" t="s">
        <v>2069</v>
      </c>
      <c r="G90" s="377">
        <v>740000</v>
      </c>
      <c r="H90" s="377">
        <v>260000</v>
      </c>
      <c r="I90" s="404"/>
      <c r="J90" s="400"/>
      <c r="K90" s="400"/>
      <c r="L90" s="395"/>
      <c r="M90" s="396"/>
      <c r="N90" s="396"/>
      <c r="O90" s="397"/>
      <c r="P90" s="397"/>
      <c r="Q90" s="396"/>
    </row>
    <row r="91" spans="1:17" s="398" customFormat="1" ht="60">
      <c r="A91" s="372">
        <v>89</v>
      </c>
      <c r="B91" s="390" t="s">
        <v>2312</v>
      </c>
      <c r="C91" s="389" t="s">
        <v>2136</v>
      </c>
      <c r="D91" s="399" t="s">
        <v>2311</v>
      </c>
      <c r="E91" s="373" t="s">
        <v>2310</v>
      </c>
      <c r="F91" s="376" t="s">
        <v>2069</v>
      </c>
      <c r="G91" s="377">
        <v>124000</v>
      </c>
      <c r="H91" s="377">
        <v>31000</v>
      </c>
      <c r="I91" s="404"/>
      <c r="J91" s="400"/>
      <c r="K91" s="400"/>
      <c r="L91" s="395"/>
      <c r="M91" s="396"/>
      <c r="N91" s="396"/>
      <c r="O91" s="397"/>
      <c r="P91" s="397"/>
      <c r="Q91" s="396"/>
    </row>
    <row r="92" spans="1:17" s="398" customFormat="1" ht="16.5" customHeight="1">
      <c r="A92" s="372">
        <v>90</v>
      </c>
      <c r="B92" s="390" t="s">
        <v>2309</v>
      </c>
      <c r="C92" s="389" t="s">
        <v>2116</v>
      </c>
      <c r="D92" s="399" t="s">
        <v>2308</v>
      </c>
      <c r="E92" s="373" t="s">
        <v>2307</v>
      </c>
      <c r="F92" s="376" t="s">
        <v>2069</v>
      </c>
      <c r="G92" s="377">
        <v>3772</v>
      </c>
      <c r="H92" s="377">
        <v>4746228</v>
      </c>
      <c r="I92" s="404"/>
      <c r="J92" s="400"/>
      <c r="K92" s="400"/>
      <c r="L92" s="395"/>
      <c r="M92" s="396"/>
      <c r="N92" s="396"/>
      <c r="O92" s="397"/>
      <c r="P92" s="397"/>
      <c r="Q92" s="396"/>
    </row>
    <row r="93" spans="1:17" s="398" customFormat="1" ht="17.25" customHeight="1">
      <c r="A93" s="372">
        <v>91</v>
      </c>
      <c r="B93" s="390" t="s">
        <v>2306</v>
      </c>
      <c r="C93" s="389" t="s">
        <v>2116</v>
      </c>
      <c r="D93" s="399" t="s">
        <v>2305</v>
      </c>
      <c r="E93" s="373" t="s">
        <v>2304</v>
      </c>
      <c r="F93" s="376" t="s">
        <v>2110</v>
      </c>
      <c r="G93" s="377">
        <v>1840000</v>
      </c>
      <c r="H93" s="377">
        <v>460000</v>
      </c>
      <c r="I93" s="404"/>
      <c r="J93" s="400"/>
      <c r="K93" s="400"/>
      <c r="L93" s="395"/>
      <c r="M93" s="396"/>
      <c r="N93" s="396"/>
      <c r="O93" s="397"/>
      <c r="P93" s="397"/>
      <c r="Q93" s="396"/>
    </row>
    <row r="94" spans="1:17" s="398" customFormat="1" ht="60">
      <c r="A94" s="372">
        <v>92</v>
      </c>
      <c r="B94" s="390" t="s">
        <v>2303</v>
      </c>
      <c r="C94" s="389" t="s">
        <v>2072</v>
      </c>
      <c r="D94" s="399" t="s">
        <v>2302</v>
      </c>
      <c r="E94" s="373" t="s">
        <v>2301</v>
      </c>
      <c r="F94" s="376" t="s">
        <v>2069</v>
      </c>
      <c r="G94" s="377">
        <v>240000</v>
      </c>
      <c r="H94" s="377">
        <v>60000</v>
      </c>
      <c r="I94" s="404"/>
      <c r="J94" s="400"/>
      <c r="K94" s="400"/>
      <c r="L94" s="395"/>
      <c r="M94" s="396"/>
      <c r="N94" s="396"/>
      <c r="O94" s="397"/>
      <c r="P94" s="397"/>
      <c r="Q94" s="396"/>
    </row>
    <row r="95" spans="1:17" s="398" customFormat="1" ht="16.5" customHeight="1">
      <c r="A95" s="372">
        <v>93</v>
      </c>
      <c r="B95" s="389" t="s">
        <v>2300</v>
      </c>
      <c r="C95" s="389" t="s">
        <v>2072</v>
      </c>
      <c r="D95" s="391" t="s">
        <v>2299</v>
      </c>
      <c r="E95" s="392" t="s">
        <v>2298</v>
      </c>
      <c r="F95" s="376" t="s">
        <v>2134</v>
      </c>
      <c r="G95" s="393">
        <v>248000</v>
      </c>
      <c r="H95" s="393">
        <v>62000</v>
      </c>
      <c r="I95" s="405"/>
      <c r="J95" s="394"/>
      <c r="K95" s="394"/>
      <c r="L95" s="403"/>
      <c r="M95" s="396"/>
      <c r="N95" s="396"/>
      <c r="O95" s="397"/>
      <c r="P95" s="397"/>
      <c r="Q95" s="396"/>
    </row>
    <row r="96" spans="1:17" s="398" customFormat="1" ht="30">
      <c r="A96" s="372">
        <v>94</v>
      </c>
      <c r="B96" s="389" t="s">
        <v>2231</v>
      </c>
      <c r="C96" s="389" t="s">
        <v>2072</v>
      </c>
      <c r="D96" s="391" t="s">
        <v>2297</v>
      </c>
      <c r="E96" s="392" t="s">
        <v>2296</v>
      </c>
      <c r="F96" s="376" t="s">
        <v>2110</v>
      </c>
      <c r="G96" s="393">
        <v>1280000</v>
      </c>
      <c r="H96" s="393">
        <v>320000</v>
      </c>
      <c r="I96" s="405"/>
      <c r="J96" s="394"/>
      <c r="K96" s="394"/>
      <c r="L96" s="403"/>
      <c r="M96" s="396"/>
      <c r="N96" s="396"/>
      <c r="O96" s="397"/>
      <c r="P96" s="397"/>
      <c r="Q96" s="396"/>
    </row>
    <row r="97" spans="1:17" s="398" customFormat="1" ht="60">
      <c r="A97" s="372">
        <v>95</v>
      </c>
      <c r="B97" s="390" t="s">
        <v>2295</v>
      </c>
      <c r="C97" s="389" t="s">
        <v>2116</v>
      </c>
      <c r="D97" s="399" t="s">
        <v>2294</v>
      </c>
      <c r="E97" s="373" t="s">
        <v>2293</v>
      </c>
      <c r="F97" s="376" t="s">
        <v>2069</v>
      </c>
      <c r="G97" s="377">
        <v>168000</v>
      </c>
      <c r="H97" s="377">
        <v>42000</v>
      </c>
      <c r="I97" s="404"/>
      <c r="J97" s="400"/>
      <c r="K97" s="400"/>
      <c r="L97" s="395"/>
      <c r="M97" s="396"/>
      <c r="N97" s="396"/>
      <c r="O97" s="397"/>
      <c r="P97" s="397"/>
      <c r="Q97" s="396"/>
    </row>
    <row r="98" spans="1:17" s="398" customFormat="1" ht="30">
      <c r="A98" s="372">
        <v>96</v>
      </c>
      <c r="B98" s="390" t="s">
        <v>2292</v>
      </c>
      <c r="C98" s="390" t="s">
        <v>2092</v>
      </c>
      <c r="D98" s="399" t="s">
        <v>2291</v>
      </c>
      <c r="E98" s="373" t="s">
        <v>2290</v>
      </c>
      <c r="F98" s="376" t="s">
        <v>2110</v>
      </c>
      <c r="G98" s="377">
        <v>680000</v>
      </c>
      <c r="H98" s="377">
        <v>170000</v>
      </c>
      <c r="I98" s="404"/>
      <c r="J98" s="400"/>
      <c r="K98" s="400"/>
      <c r="L98" s="395"/>
      <c r="M98" s="396"/>
      <c r="N98" s="396"/>
      <c r="O98" s="397"/>
      <c r="P98" s="397"/>
      <c r="Q98" s="396"/>
    </row>
    <row r="99" spans="1:17" s="398" customFormat="1" ht="60">
      <c r="A99" s="372">
        <v>97</v>
      </c>
      <c r="B99" s="390" t="s">
        <v>2158</v>
      </c>
      <c r="C99" s="390" t="s">
        <v>2080</v>
      </c>
      <c r="D99" s="399" t="s">
        <v>2157</v>
      </c>
      <c r="E99" s="373" t="s">
        <v>2289</v>
      </c>
      <c r="F99" s="376" t="s">
        <v>2069</v>
      </c>
      <c r="G99" s="377">
        <v>126000</v>
      </c>
      <c r="H99" s="377">
        <v>54000</v>
      </c>
      <c r="I99" s="404"/>
      <c r="J99" s="400"/>
      <c r="K99" s="400"/>
      <c r="L99" s="395"/>
      <c r="M99" s="396"/>
      <c r="N99" s="396"/>
      <c r="O99" s="397"/>
      <c r="P99" s="397"/>
      <c r="Q99" s="396"/>
    </row>
    <row r="100" spans="1:17" s="398" customFormat="1" ht="60">
      <c r="A100" s="372">
        <v>98</v>
      </c>
      <c r="B100" s="390" t="s">
        <v>2217</v>
      </c>
      <c r="C100" s="390" t="s">
        <v>2178</v>
      </c>
      <c r="D100" s="399" t="s">
        <v>2288</v>
      </c>
      <c r="E100" s="429" t="s">
        <v>2287</v>
      </c>
      <c r="F100" s="376" t="s">
        <v>2069</v>
      </c>
      <c r="G100" s="377">
        <v>300000</v>
      </c>
      <c r="H100" s="377">
        <v>450000</v>
      </c>
      <c r="I100" s="404"/>
      <c r="J100" s="400"/>
      <c r="K100" s="400"/>
      <c r="L100" s="395"/>
      <c r="M100" s="396"/>
      <c r="N100" s="396"/>
      <c r="O100" s="397"/>
      <c r="P100" s="397"/>
      <c r="Q100" s="396"/>
    </row>
    <row r="101" spans="1:17" s="398" customFormat="1" ht="60">
      <c r="A101" s="372">
        <v>99</v>
      </c>
      <c r="B101" s="390" t="s">
        <v>2217</v>
      </c>
      <c r="C101" s="390" t="s">
        <v>2178</v>
      </c>
      <c r="D101" s="399" t="s">
        <v>2286</v>
      </c>
      <c r="E101" s="429" t="s">
        <v>2285</v>
      </c>
      <c r="F101" s="376" t="s">
        <v>2069</v>
      </c>
      <c r="G101" s="377">
        <v>300000</v>
      </c>
      <c r="H101" s="377">
        <v>450000</v>
      </c>
      <c r="I101" s="404"/>
      <c r="J101" s="400"/>
      <c r="K101" s="400"/>
      <c r="L101" s="395"/>
      <c r="M101" s="396"/>
      <c r="N101" s="396"/>
      <c r="O101" s="397"/>
      <c r="P101" s="397"/>
      <c r="Q101" s="396"/>
    </row>
    <row r="102" spans="1:17" s="398" customFormat="1" ht="15.75" customHeight="1">
      <c r="A102" s="372">
        <v>100</v>
      </c>
      <c r="B102" s="390" t="s">
        <v>2282</v>
      </c>
      <c r="C102" s="390" t="s">
        <v>2163</v>
      </c>
      <c r="D102" s="399" t="s">
        <v>2284</v>
      </c>
      <c r="E102" s="373" t="s">
        <v>2283</v>
      </c>
      <c r="F102" s="376" t="s">
        <v>2069</v>
      </c>
      <c r="G102" s="377">
        <v>270480</v>
      </c>
      <c r="H102" s="377">
        <v>67620</v>
      </c>
      <c r="I102" s="404"/>
      <c r="J102" s="400"/>
      <c r="K102" s="400"/>
      <c r="L102" s="395"/>
      <c r="M102" s="396"/>
      <c r="N102" s="396"/>
      <c r="O102" s="397"/>
      <c r="P102" s="397"/>
      <c r="Q102" s="396"/>
    </row>
    <row r="103" spans="1:17" s="398" customFormat="1" ht="18.75" customHeight="1">
      <c r="A103" s="372">
        <v>101</v>
      </c>
      <c r="B103" s="389" t="s">
        <v>2282</v>
      </c>
      <c r="C103" s="390" t="s">
        <v>2163</v>
      </c>
      <c r="D103" s="391" t="s">
        <v>2281</v>
      </c>
      <c r="E103" s="392" t="s">
        <v>2280</v>
      </c>
      <c r="F103" s="376" t="s">
        <v>2069</v>
      </c>
      <c r="G103" s="393">
        <v>353520</v>
      </c>
      <c r="H103" s="393">
        <v>88380</v>
      </c>
      <c r="I103" s="405"/>
      <c r="J103" s="394"/>
      <c r="K103" s="394"/>
      <c r="L103" s="395"/>
      <c r="M103" s="396"/>
      <c r="N103" s="396"/>
      <c r="O103" s="397"/>
      <c r="P103" s="397"/>
      <c r="Q103" s="396"/>
    </row>
    <row r="104" spans="1:17" s="398" customFormat="1" ht="60">
      <c r="A104" s="372">
        <v>102</v>
      </c>
      <c r="B104" s="390" t="s">
        <v>2279</v>
      </c>
      <c r="C104" s="390" t="s">
        <v>2092</v>
      </c>
      <c r="D104" s="399" t="s">
        <v>2278</v>
      </c>
      <c r="E104" s="373" t="s">
        <v>2277</v>
      </c>
      <c r="F104" s="376" t="s">
        <v>2069</v>
      </c>
      <c r="G104" s="377">
        <v>144000</v>
      </c>
      <c r="H104" s="377">
        <v>36000</v>
      </c>
      <c r="I104" s="404"/>
      <c r="J104" s="400"/>
      <c r="K104" s="400"/>
      <c r="L104" s="395"/>
      <c r="M104" s="396"/>
      <c r="N104" s="396"/>
      <c r="O104" s="397"/>
      <c r="P104" s="397"/>
      <c r="Q104" s="396"/>
    </row>
    <row r="105" spans="1:17" s="398" customFormat="1" ht="14.25" customHeight="1">
      <c r="A105" s="372">
        <v>103</v>
      </c>
      <c r="B105" s="390" t="s">
        <v>2276</v>
      </c>
      <c r="C105" s="389" t="s">
        <v>2136</v>
      </c>
      <c r="D105" s="399" t="s">
        <v>2275</v>
      </c>
      <c r="E105" s="373" t="s">
        <v>2274</v>
      </c>
      <c r="F105" s="376" t="s">
        <v>2069</v>
      </c>
      <c r="G105" s="377">
        <v>80580</v>
      </c>
      <c r="H105" s="377">
        <v>21420</v>
      </c>
      <c r="I105" s="404"/>
      <c r="J105" s="400"/>
      <c r="K105" s="400"/>
      <c r="L105" s="395"/>
      <c r="M105" s="396"/>
      <c r="N105" s="396"/>
      <c r="O105" s="397"/>
      <c r="P105" s="397"/>
      <c r="Q105" s="396"/>
    </row>
    <row r="106" spans="1:17" s="398" customFormat="1" ht="60">
      <c r="A106" s="372">
        <v>104</v>
      </c>
      <c r="B106" s="389" t="s">
        <v>2073</v>
      </c>
      <c r="C106" s="389" t="s">
        <v>2072</v>
      </c>
      <c r="D106" s="391" t="s">
        <v>2273</v>
      </c>
      <c r="E106" s="392" t="s">
        <v>2272</v>
      </c>
      <c r="F106" s="376" t="s">
        <v>2069</v>
      </c>
      <c r="G106" s="393">
        <v>5000000</v>
      </c>
      <c r="H106" s="393">
        <v>10000000</v>
      </c>
      <c r="I106" s="405"/>
      <c r="J106" s="394"/>
      <c r="K106" s="394"/>
      <c r="L106" s="395"/>
      <c r="M106" s="396"/>
      <c r="N106" s="396"/>
      <c r="O106" s="397"/>
      <c r="P106" s="397"/>
      <c r="Q106" s="396"/>
    </row>
    <row r="107" spans="1:17" s="384" customFormat="1" ht="60">
      <c r="A107" s="372">
        <v>105</v>
      </c>
      <c r="B107" s="390" t="s">
        <v>2271</v>
      </c>
      <c r="C107" s="390" t="s">
        <v>2092</v>
      </c>
      <c r="D107" s="399" t="s">
        <v>2270</v>
      </c>
      <c r="E107" s="373" t="s">
        <v>2269</v>
      </c>
      <c r="F107" s="376" t="s">
        <v>2069</v>
      </c>
      <c r="G107" s="377">
        <v>96000</v>
      </c>
      <c r="H107" s="377">
        <v>24000</v>
      </c>
      <c r="I107" s="404"/>
      <c r="J107" s="400"/>
      <c r="K107" s="400"/>
      <c r="L107" s="395"/>
      <c r="M107" s="383"/>
      <c r="N107" s="383"/>
      <c r="O107" s="382"/>
      <c r="P107" s="382"/>
      <c r="Q107" s="383"/>
    </row>
    <row r="108" spans="1:17" s="398" customFormat="1" ht="60">
      <c r="A108" s="372">
        <v>106</v>
      </c>
      <c r="B108" s="390" t="s">
        <v>2268</v>
      </c>
      <c r="C108" s="390" t="s">
        <v>2163</v>
      </c>
      <c r="D108" s="399" t="s">
        <v>2267</v>
      </c>
      <c r="E108" s="373" t="s">
        <v>2266</v>
      </c>
      <c r="F108" s="376" t="s">
        <v>2069</v>
      </c>
      <c r="G108" s="377">
        <v>154000</v>
      </c>
      <c r="H108" s="377">
        <v>66000</v>
      </c>
      <c r="I108" s="404"/>
      <c r="J108" s="400"/>
      <c r="K108" s="400"/>
      <c r="L108" s="395"/>
      <c r="M108" s="396"/>
      <c r="N108" s="396"/>
      <c r="O108" s="397"/>
      <c r="P108" s="397"/>
      <c r="Q108" s="396"/>
    </row>
    <row r="109" spans="1:17" s="398" customFormat="1" ht="30">
      <c r="A109" s="372">
        <v>107</v>
      </c>
      <c r="B109" s="390" t="s">
        <v>2265</v>
      </c>
      <c r="C109" s="390" t="s">
        <v>2163</v>
      </c>
      <c r="D109" s="399" t="s">
        <v>2071</v>
      </c>
      <c r="E109" s="373" t="s">
        <v>2264</v>
      </c>
      <c r="F109" s="376" t="s">
        <v>2110</v>
      </c>
      <c r="G109" s="377">
        <v>560000</v>
      </c>
      <c r="H109" s="377">
        <v>240000</v>
      </c>
      <c r="I109" s="404"/>
      <c r="J109" s="400"/>
      <c r="K109" s="400"/>
      <c r="L109" s="395"/>
      <c r="M109" s="396"/>
      <c r="N109" s="396"/>
      <c r="O109" s="397"/>
      <c r="P109" s="397"/>
      <c r="Q109" s="396"/>
    </row>
    <row r="110" spans="1:17" s="398" customFormat="1" ht="60">
      <c r="A110" s="372">
        <v>108</v>
      </c>
      <c r="B110" s="390" t="s">
        <v>2263</v>
      </c>
      <c r="C110" s="390" t="s">
        <v>2163</v>
      </c>
      <c r="D110" s="399" t="s">
        <v>2262</v>
      </c>
      <c r="E110" s="373" t="s">
        <v>2261</v>
      </c>
      <c r="F110" s="376" t="s">
        <v>2069</v>
      </c>
      <c r="G110" s="377">
        <v>81600</v>
      </c>
      <c r="H110" s="377">
        <v>20400</v>
      </c>
      <c r="I110" s="404"/>
      <c r="J110" s="400"/>
      <c r="K110" s="400"/>
      <c r="L110" s="395"/>
      <c r="M110" s="396"/>
      <c r="N110" s="396"/>
      <c r="O110" s="397"/>
      <c r="P110" s="397"/>
      <c r="Q110" s="396"/>
    </row>
    <row r="111" spans="1:17" s="398" customFormat="1" ht="30">
      <c r="A111" s="372">
        <v>109</v>
      </c>
      <c r="B111" s="390" t="s">
        <v>2260</v>
      </c>
      <c r="C111" s="390" t="s">
        <v>2178</v>
      </c>
      <c r="D111" s="399" t="s">
        <v>2259</v>
      </c>
      <c r="E111" s="373" t="s">
        <v>2258</v>
      </c>
      <c r="F111" s="376" t="s">
        <v>2110</v>
      </c>
      <c r="G111" s="377">
        <v>1200000</v>
      </c>
      <c r="H111" s="377">
        <v>300000</v>
      </c>
      <c r="I111" s="404"/>
      <c r="J111" s="400"/>
      <c r="K111" s="400"/>
      <c r="L111" s="395"/>
      <c r="M111" s="396"/>
      <c r="N111" s="396"/>
      <c r="O111" s="397"/>
      <c r="P111" s="397"/>
      <c r="Q111" s="396"/>
    </row>
    <row r="112" spans="1:17" s="398" customFormat="1" ht="30">
      <c r="A112" s="372">
        <v>110</v>
      </c>
      <c r="B112" s="390" t="s">
        <v>2254</v>
      </c>
      <c r="C112" s="390" t="s">
        <v>2178</v>
      </c>
      <c r="D112" s="399" t="s">
        <v>2257</v>
      </c>
      <c r="E112" s="373" t="s">
        <v>2256</v>
      </c>
      <c r="F112" s="376" t="s">
        <v>2110</v>
      </c>
      <c r="G112" s="377">
        <v>128800</v>
      </c>
      <c r="H112" s="377">
        <v>32200</v>
      </c>
      <c r="I112" s="404"/>
      <c r="J112" s="400"/>
      <c r="K112" s="400"/>
      <c r="L112" s="395"/>
      <c r="M112" s="396"/>
      <c r="N112" s="396"/>
      <c r="O112" s="397"/>
      <c r="P112" s="397"/>
      <c r="Q112" s="396"/>
    </row>
    <row r="113" spans="1:17" s="398" customFormat="1" ht="60">
      <c r="A113" s="372">
        <v>111</v>
      </c>
      <c r="B113" s="390" t="s">
        <v>2254</v>
      </c>
      <c r="C113" s="390" t="s">
        <v>2178</v>
      </c>
      <c r="D113" s="399" t="s">
        <v>2257</v>
      </c>
      <c r="E113" s="373" t="s">
        <v>2256</v>
      </c>
      <c r="F113" s="376" t="s">
        <v>2069</v>
      </c>
      <c r="G113" s="377">
        <v>83200</v>
      </c>
      <c r="H113" s="377">
        <v>20800</v>
      </c>
      <c r="I113" s="404"/>
      <c r="J113" s="400"/>
      <c r="K113" s="400"/>
      <c r="L113" s="395"/>
      <c r="M113" s="396"/>
      <c r="N113" s="396"/>
      <c r="O113" s="397"/>
      <c r="P113" s="397"/>
      <c r="Q113" s="396"/>
    </row>
    <row r="114" spans="1:17" s="398" customFormat="1" ht="30">
      <c r="A114" s="372">
        <v>112</v>
      </c>
      <c r="B114" s="390" t="s">
        <v>2254</v>
      </c>
      <c r="C114" s="390" t="s">
        <v>2178</v>
      </c>
      <c r="D114" s="399" t="s">
        <v>2253</v>
      </c>
      <c r="E114" s="373" t="s">
        <v>2255</v>
      </c>
      <c r="F114" s="376" t="s">
        <v>2110</v>
      </c>
      <c r="G114" s="377">
        <v>258030.07999999999</v>
      </c>
      <c r="H114" s="377">
        <v>64507.51999999999</v>
      </c>
      <c r="I114" s="404"/>
      <c r="J114" s="400"/>
      <c r="K114" s="400"/>
      <c r="L114" s="395"/>
      <c r="M114" s="396"/>
      <c r="N114" s="396"/>
      <c r="O114" s="397"/>
      <c r="P114" s="397"/>
      <c r="Q114" s="396"/>
    </row>
    <row r="115" spans="1:17" s="398" customFormat="1" ht="60">
      <c r="A115" s="372">
        <v>113</v>
      </c>
      <c r="B115" s="390" t="s">
        <v>2254</v>
      </c>
      <c r="C115" s="390" t="s">
        <v>2178</v>
      </c>
      <c r="D115" s="399" t="s">
        <v>2253</v>
      </c>
      <c r="E115" s="373" t="s">
        <v>2252</v>
      </c>
      <c r="F115" s="376" t="s">
        <v>2069</v>
      </c>
      <c r="G115" s="377">
        <v>128800</v>
      </c>
      <c r="H115" s="377">
        <v>32200</v>
      </c>
      <c r="I115" s="404"/>
      <c r="J115" s="400"/>
      <c r="K115" s="400"/>
      <c r="L115" s="395"/>
      <c r="M115" s="396"/>
      <c r="N115" s="396"/>
      <c r="O115" s="397"/>
      <c r="P115" s="397"/>
      <c r="Q115" s="396"/>
    </row>
    <row r="116" spans="1:17" s="398" customFormat="1" ht="60">
      <c r="A116" s="372">
        <v>114</v>
      </c>
      <c r="B116" s="390" t="s">
        <v>2122</v>
      </c>
      <c r="C116" s="390" t="s">
        <v>2080</v>
      </c>
      <c r="D116" s="399" t="s">
        <v>2251</v>
      </c>
      <c r="E116" s="373" t="s">
        <v>2250</v>
      </c>
      <c r="F116" s="376" t="s">
        <v>2069</v>
      </c>
      <c r="G116" s="377">
        <v>217440</v>
      </c>
      <c r="H116" s="377">
        <v>54360</v>
      </c>
      <c r="I116" s="404"/>
      <c r="J116" s="400"/>
      <c r="K116" s="400"/>
      <c r="L116" s="395"/>
      <c r="M116" s="396"/>
      <c r="N116" s="396"/>
      <c r="O116" s="397"/>
      <c r="P116" s="397"/>
      <c r="Q116" s="396"/>
    </row>
    <row r="117" spans="1:17" s="398" customFormat="1" ht="45">
      <c r="A117" s="372">
        <v>115</v>
      </c>
      <c r="B117" s="389" t="s">
        <v>2201</v>
      </c>
      <c r="C117" s="389" t="s">
        <v>2136</v>
      </c>
      <c r="D117" s="391" t="s">
        <v>2200</v>
      </c>
      <c r="E117" s="392" t="s">
        <v>2199</v>
      </c>
      <c r="F117" s="376" t="s">
        <v>2134</v>
      </c>
      <c r="G117" s="393">
        <v>130000</v>
      </c>
      <c r="H117" s="393">
        <v>33000</v>
      </c>
      <c r="I117" s="405"/>
      <c r="J117" s="394"/>
      <c r="K117" s="394"/>
      <c r="L117" s="395"/>
      <c r="M117" s="396"/>
      <c r="N117" s="396"/>
      <c r="O117" s="397"/>
      <c r="P117" s="397"/>
      <c r="Q117" s="396"/>
    </row>
    <row r="118" spans="1:17" s="398" customFormat="1" ht="60">
      <c r="A118" s="372">
        <v>116</v>
      </c>
      <c r="B118" s="390" t="s">
        <v>2249</v>
      </c>
      <c r="C118" s="390" t="s">
        <v>2096</v>
      </c>
      <c r="D118" s="399" t="s">
        <v>2248</v>
      </c>
      <c r="E118" s="373" t="s">
        <v>2247</v>
      </c>
      <c r="F118" s="376" t="s">
        <v>2069</v>
      </c>
      <c r="G118" s="377">
        <v>600000</v>
      </c>
      <c r="H118" s="377">
        <v>150000</v>
      </c>
      <c r="I118" s="404"/>
      <c r="J118" s="400"/>
      <c r="K118" s="400"/>
      <c r="L118" s="395"/>
      <c r="M118" s="396"/>
      <c r="N118" s="396"/>
      <c r="O118" s="397"/>
      <c r="P118" s="397"/>
      <c r="Q118" s="396"/>
    </row>
    <row r="119" spans="1:17" s="398" customFormat="1" ht="60">
      <c r="A119" s="372">
        <v>117</v>
      </c>
      <c r="B119" s="390" t="s">
        <v>2246</v>
      </c>
      <c r="C119" s="389" t="s">
        <v>2136</v>
      </c>
      <c r="D119" s="399" t="s">
        <v>2245</v>
      </c>
      <c r="E119" s="373" t="s">
        <v>2244</v>
      </c>
      <c r="F119" s="376" t="s">
        <v>2069</v>
      </c>
      <c r="G119" s="377">
        <v>220800</v>
      </c>
      <c r="H119" s="377">
        <v>55200</v>
      </c>
      <c r="I119" s="404"/>
      <c r="J119" s="400"/>
      <c r="K119" s="400"/>
      <c r="L119" s="395"/>
      <c r="M119" s="396"/>
      <c r="N119" s="396"/>
      <c r="O119" s="397"/>
      <c r="P119" s="397"/>
      <c r="Q119" s="396"/>
    </row>
    <row r="120" spans="1:17" s="398" customFormat="1" ht="60">
      <c r="A120" s="372">
        <v>118</v>
      </c>
      <c r="B120" s="390" t="s">
        <v>2243</v>
      </c>
      <c r="C120" s="389" t="s">
        <v>2072</v>
      </c>
      <c r="D120" s="399" t="s">
        <v>2242</v>
      </c>
      <c r="E120" s="373" t="s">
        <v>2241</v>
      </c>
      <c r="F120" s="376" t="s">
        <v>2069</v>
      </c>
      <c r="G120" s="377">
        <v>340900</v>
      </c>
      <c r="H120" s="377">
        <v>146100</v>
      </c>
      <c r="I120" s="404"/>
      <c r="J120" s="400"/>
      <c r="K120" s="400"/>
      <c r="L120" s="395"/>
      <c r="M120" s="396"/>
      <c r="N120" s="396"/>
      <c r="O120" s="397"/>
      <c r="P120" s="397"/>
      <c r="Q120" s="396"/>
    </row>
    <row r="121" spans="1:17" s="398" customFormat="1" ht="60">
      <c r="A121" s="372">
        <v>119</v>
      </c>
      <c r="B121" s="389" t="s">
        <v>2240</v>
      </c>
      <c r="C121" s="389" t="s">
        <v>2116</v>
      </c>
      <c r="D121" s="391" t="s">
        <v>2239</v>
      </c>
      <c r="E121" s="392" t="s">
        <v>2238</v>
      </c>
      <c r="F121" s="376" t="s">
        <v>2069</v>
      </c>
      <c r="G121" s="393">
        <v>419000</v>
      </c>
      <c r="H121" s="393">
        <v>115000</v>
      </c>
      <c r="I121" s="405"/>
      <c r="J121" s="394"/>
      <c r="K121" s="394"/>
      <c r="L121" s="395"/>
      <c r="M121" s="396"/>
      <c r="N121" s="396"/>
      <c r="O121" s="397"/>
      <c r="P121" s="397"/>
      <c r="Q121" s="396"/>
    </row>
    <row r="122" spans="1:17" s="398" customFormat="1" ht="60">
      <c r="A122" s="372">
        <v>120</v>
      </c>
      <c r="B122" s="390" t="s">
        <v>2237</v>
      </c>
      <c r="C122" s="389" t="s">
        <v>2116</v>
      </c>
      <c r="D122" s="399" t="s">
        <v>2236</v>
      </c>
      <c r="E122" s="373" t="s">
        <v>2235</v>
      </c>
      <c r="F122" s="376" t="s">
        <v>2069</v>
      </c>
      <c r="G122" s="377">
        <v>112500</v>
      </c>
      <c r="H122" s="377">
        <v>37500</v>
      </c>
      <c r="I122" s="404"/>
      <c r="J122" s="400"/>
      <c r="K122" s="400"/>
      <c r="L122" s="395"/>
      <c r="M122" s="396"/>
      <c r="N122" s="396"/>
      <c r="O122" s="397"/>
      <c r="P122" s="397"/>
      <c r="Q122" s="396"/>
    </row>
    <row r="123" spans="1:17" s="398" customFormat="1" ht="17.25" customHeight="1">
      <c r="A123" s="372">
        <v>121</v>
      </c>
      <c r="B123" s="390" t="s">
        <v>2234</v>
      </c>
      <c r="C123" s="389" t="s">
        <v>2072</v>
      </c>
      <c r="D123" s="399" t="s">
        <v>2233</v>
      </c>
      <c r="E123" s="373" t="s">
        <v>2232</v>
      </c>
      <c r="F123" s="376" t="s">
        <v>2069</v>
      </c>
      <c r="G123" s="377">
        <v>387600</v>
      </c>
      <c r="H123" s="377">
        <v>122400</v>
      </c>
      <c r="I123" s="404"/>
      <c r="J123" s="400"/>
      <c r="K123" s="400"/>
      <c r="L123" s="395"/>
      <c r="M123" s="396"/>
      <c r="N123" s="396"/>
      <c r="O123" s="397"/>
      <c r="P123" s="397"/>
      <c r="Q123" s="396"/>
    </row>
    <row r="124" spans="1:17" s="398" customFormat="1" ht="60">
      <c r="A124" s="372">
        <v>122</v>
      </c>
      <c r="B124" s="390" t="s">
        <v>2231</v>
      </c>
      <c r="C124" s="389" t="s">
        <v>2072</v>
      </c>
      <c r="D124" s="399" t="s">
        <v>2230</v>
      </c>
      <c r="E124" s="373" t="s">
        <v>2229</v>
      </c>
      <c r="F124" s="376" t="s">
        <v>2069</v>
      </c>
      <c r="G124" s="377">
        <v>73986.720000000001</v>
      </c>
      <c r="H124" s="377">
        <v>74000</v>
      </c>
      <c r="I124" s="404"/>
      <c r="J124" s="400"/>
      <c r="K124" s="400"/>
      <c r="L124" s="395"/>
      <c r="M124" s="396"/>
      <c r="N124" s="396"/>
      <c r="O124" s="397"/>
      <c r="P124" s="397"/>
      <c r="Q124" s="396"/>
    </row>
    <row r="125" spans="1:17" s="398" customFormat="1" ht="60">
      <c r="A125" s="372">
        <v>123</v>
      </c>
      <c r="B125" s="390" t="s">
        <v>2228</v>
      </c>
      <c r="C125" s="390" t="s">
        <v>2224</v>
      </c>
      <c r="D125" s="399" t="s">
        <v>2227</v>
      </c>
      <c r="E125" s="373" t="s">
        <v>2226</v>
      </c>
      <c r="F125" s="376" t="s">
        <v>2069</v>
      </c>
      <c r="G125" s="377">
        <v>280000</v>
      </c>
      <c r="H125" s="377">
        <v>120000</v>
      </c>
      <c r="I125" s="404"/>
      <c r="J125" s="400"/>
      <c r="K125" s="400"/>
      <c r="L125" s="395"/>
      <c r="M125" s="396"/>
      <c r="N125" s="396"/>
      <c r="O125" s="397"/>
      <c r="P125" s="397"/>
      <c r="Q125" s="396"/>
    </row>
    <row r="126" spans="1:17" s="398" customFormat="1" ht="30">
      <c r="A126" s="372">
        <v>124</v>
      </c>
      <c r="B126" s="390" t="s">
        <v>2225</v>
      </c>
      <c r="C126" s="390" t="s">
        <v>2224</v>
      </c>
      <c r="D126" s="399" t="s">
        <v>2223</v>
      </c>
      <c r="E126" s="373" t="s">
        <v>2222</v>
      </c>
      <c r="F126" s="376" t="s">
        <v>2110</v>
      </c>
      <c r="G126" s="377">
        <v>960000</v>
      </c>
      <c r="H126" s="377">
        <v>240000</v>
      </c>
      <c r="I126" s="404"/>
      <c r="J126" s="400"/>
      <c r="K126" s="400"/>
      <c r="L126" s="395"/>
      <c r="M126" s="396"/>
      <c r="N126" s="396"/>
      <c r="O126" s="397"/>
      <c r="P126" s="397"/>
      <c r="Q126" s="396"/>
    </row>
    <row r="127" spans="1:17" s="398" customFormat="1" ht="60">
      <c r="A127" s="372">
        <v>125</v>
      </c>
      <c r="B127" s="390" t="s">
        <v>2217</v>
      </c>
      <c r="C127" s="390" t="s">
        <v>2178</v>
      </c>
      <c r="D127" s="399" t="s">
        <v>2221</v>
      </c>
      <c r="E127" s="373" t="s">
        <v>2220</v>
      </c>
      <c r="F127" s="376" t="s">
        <v>2069</v>
      </c>
      <c r="G127" s="377">
        <v>137500</v>
      </c>
      <c r="H127" s="377">
        <v>137500</v>
      </c>
      <c r="I127" s="404"/>
      <c r="J127" s="400"/>
      <c r="K127" s="400"/>
      <c r="L127" s="395"/>
      <c r="M127" s="396"/>
      <c r="N127" s="396"/>
      <c r="O127" s="397"/>
      <c r="P127" s="397"/>
      <c r="Q127" s="396"/>
    </row>
    <row r="128" spans="1:17" s="398" customFormat="1" ht="60">
      <c r="A128" s="372">
        <v>126</v>
      </c>
      <c r="B128" s="390" t="s">
        <v>2217</v>
      </c>
      <c r="C128" s="390" t="s">
        <v>2178</v>
      </c>
      <c r="D128" s="399" t="s">
        <v>2219</v>
      </c>
      <c r="E128" s="373" t="s">
        <v>2218</v>
      </c>
      <c r="F128" s="376" t="s">
        <v>2069</v>
      </c>
      <c r="G128" s="377">
        <v>375000</v>
      </c>
      <c r="H128" s="377">
        <v>375000</v>
      </c>
      <c r="I128" s="404"/>
      <c r="J128" s="400"/>
      <c r="K128" s="400"/>
      <c r="L128" s="395"/>
      <c r="M128" s="396"/>
      <c r="N128" s="396"/>
      <c r="O128" s="397"/>
      <c r="P128" s="397"/>
      <c r="Q128" s="396"/>
    </row>
    <row r="129" spans="1:17" s="398" customFormat="1" ht="60">
      <c r="A129" s="372">
        <v>127</v>
      </c>
      <c r="B129" s="390" t="s">
        <v>2217</v>
      </c>
      <c r="C129" s="390" t="s">
        <v>2178</v>
      </c>
      <c r="D129" s="399" t="s">
        <v>2216</v>
      </c>
      <c r="E129" s="373" t="s">
        <v>2215</v>
      </c>
      <c r="F129" s="376" t="s">
        <v>2069</v>
      </c>
      <c r="G129" s="377">
        <v>390000</v>
      </c>
      <c r="H129" s="377">
        <v>390000</v>
      </c>
      <c r="I129" s="404"/>
      <c r="J129" s="400"/>
      <c r="K129" s="400"/>
      <c r="L129" s="395"/>
      <c r="M129" s="396"/>
      <c r="N129" s="396"/>
      <c r="O129" s="397"/>
      <c r="P129" s="397"/>
      <c r="Q129" s="396"/>
    </row>
    <row r="130" spans="1:17" s="398" customFormat="1" ht="60">
      <c r="A130" s="372">
        <v>128</v>
      </c>
      <c r="B130" s="390" t="s">
        <v>2210</v>
      </c>
      <c r="C130" s="389" t="s">
        <v>2072</v>
      </c>
      <c r="D130" s="399" t="s">
        <v>2214</v>
      </c>
      <c r="E130" s="373" t="s">
        <v>2213</v>
      </c>
      <c r="F130" s="376" t="s">
        <v>2069</v>
      </c>
      <c r="G130" s="377">
        <v>120000</v>
      </c>
      <c r="H130" s="377">
        <v>30000</v>
      </c>
      <c r="I130" s="404"/>
      <c r="J130" s="400"/>
      <c r="K130" s="400"/>
      <c r="L130" s="395"/>
      <c r="M130" s="396"/>
      <c r="N130" s="396"/>
      <c r="O130" s="397"/>
      <c r="P130" s="397"/>
      <c r="Q130" s="396"/>
    </row>
    <row r="131" spans="1:17" s="384" customFormat="1" ht="60">
      <c r="A131" s="372">
        <v>129</v>
      </c>
      <c r="B131" s="390" t="s">
        <v>2210</v>
      </c>
      <c r="C131" s="389" t="s">
        <v>2072</v>
      </c>
      <c r="D131" s="399" t="s">
        <v>2212</v>
      </c>
      <c r="E131" s="373" t="s">
        <v>2211</v>
      </c>
      <c r="F131" s="376" t="s">
        <v>2069</v>
      </c>
      <c r="G131" s="377">
        <v>242400</v>
      </c>
      <c r="H131" s="377">
        <v>60600</v>
      </c>
      <c r="I131" s="404"/>
      <c r="J131" s="400"/>
      <c r="K131" s="400"/>
      <c r="L131" s="395"/>
      <c r="M131" s="383"/>
      <c r="N131" s="383"/>
      <c r="O131" s="382"/>
      <c r="P131" s="382"/>
      <c r="Q131" s="383"/>
    </row>
    <row r="132" spans="1:17" s="384" customFormat="1" ht="60">
      <c r="A132" s="372">
        <v>130</v>
      </c>
      <c r="B132" s="390" t="s">
        <v>2210</v>
      </c>
      <c r="C132" s="389" t="s">
        <v>2072</v>
      </c>
      <c r="D132" s="399" t="s">
        <v>2209</v>
      </c>
      <c r="E132" s="373" t="s">
        <v>2208</v>
      </c>
      <c r="F132" s="376" t="s">
        <v>2069</v>
      </c>
      <c r="G132" s="377">
        <v>376000</v>
      </c>
      <c r="H132" s="377">
        <v>94000</v>
      </c>
      <c r="I132" s="404"/>
      <c r="J132" s="400"/>
      <c r="K132" s="400"/>
      <c r="L132" s="395"/>
      <c r="M132" s="383"/>
      <c r="N132" s="383"/>
      <c r="O132" s="382"/>
      <c r="P132" s="382"/>
      <c r="Q132" s="383"/>
    </row>
    <row r="133" spans="1:17" s="384" customFormat="1" ht="60">
      <c r="A133" s="372">
        <v>131</v>
      </c>
      <c r="B133" s="389" t="s">
        <v>2207</v>
      </c>
      <c r="C133" s="390" t="s">
        <v>2092</v>
      </c>
      <c r="D133" s="391" t="s">
        <v>2206</v>
      </c>
      <c r="E133" s="392" t="s">
        <v>2205</v>
      </c>
      <c r="F133" s="376" t="s">
        <v>2069</v>
      </c>
      <c r="G133" s="393">
        <v>128000</v>
      </c>
      <c r="H133" s="393">
        <v>32000</v>
      </c>
      <c r="I133" s="405"/>
      <c r="J133" s="394"/>
      <c r="K133" s="394"/>
      <c r="L133" s="395"/>
      <c r="M133" s="383"/>
      <c r="N133" s="383"/>
      <c r="O133" s="382"/>
      <c r="P133" s="382"/>
      <c r="Q133" s="383"/>
    </row>
    <row r="134" spans="1:17" s="384" customFormat="1" ht="60">
      <c r="A134" s="372">
        <v>132</v>
      </c>
      <c r="B134" s="390" t="s">
        <v>2204</v>
      </c>
      <c r="C134" s="390" t="s">
        <v>2092</v>
      </c>
      <c r="D134" s="399" t="s">
        <v>2203</v>
      </c>
      <c r="E134" s="373" t="s">
        <v>2202</v>
      </c>
      <c r="F134" s="376" t="s">
        <v>2069</v>
      </c>
      <c r="G134" s="377">
        <v>85200</v>
      </c>
      <c r="H134" s="377">
        <v>21300</v>
      </c>
      <c r="I134" s="404"/>
      <c r="J134" s="400"/>
      <c r="K134" s="400"/>
      <c r="L134" s="395"/>
      <c r="M134" s="383"/>
      <c r="N134" s="383"/>
      <c r="O134" s="382"/>
      <c r="P134" s="382"/>
      <c r="Q134" s="383"/>
    </row>
    <row r="135" spans="1:17" s="384" customFormat="1" ht="45">
      <c r="A135" s="372">
        <v>133</v>
      </c>
      <c r="B135" s="390" t="s">
        <v>2201</v>
      </c>
      <c r="C135" s="389" t="s">
        <v>2136</v>
      </c>
      <c r="D135" s="399" t="s">
        <v>2200</v>
      </c>
      <c r="E135" s="373" t="s">
        <v>2199</v>
      </c>
      <c r="F135" s="376" t="s">
        <v>2134</v>
      </c>
      <c r="G135" s="377">
        <v>128000</v>
      </c>
      <c r="H135" s="377">
        <v>32000</v>
      </c>
      <c r="I135" s="404"/>
      <c r="J135" s="400"/>
      <c r="K135" s="400"/>
      <c r="L135" s="395"/>
      <c r="M135" s="383"/>
      <c r="N135" s="383"/>
      <c r="O135" s="382"/>
      <c r="P135" s="382"/>
      <c r="Q135" s="383"/>
    </row>
    <row r="136" spans="1:17" s="384" customFormat="1" ht="60">
      <c r="A136" s="372">
        <v>134</v>
      </c>
      <c r="B136" s="390" t="s">
        <v>2198</v>
      </c>
      <c r="C136" s="390" t="s">
        <v>2084</v>
      </c>
      <c r="D136" s="399" t="s">
        <v>2197</v>
      </c>
      <c r="E136" s="373" t="s">
        <v>2196</v>
      </c>
      <c r="F136" s="376" t="s">
        <v>2069</v>
      </c>
      <c r="G136" s="377">
        <v>158400</v>
      </c>
      <c r="H136" s="377">
        <v>39600</v>
      </c>
      <c r="I136" s="404"/>
      <c r="J136" s="400"/>
      <c r="K136" s="400"/>
      <c r="L136" s="395"/>
      <c r="M136" s="383"/>
      <c r="N136" s="383"/>
      <c r="O136" s="382"/>
      <c r="P136" s="382"/>
      <c r="Q136" s="383"/>
    </row>
    <row r="137" spans="1:17" s="384" customFormat="1" ht="45">
      <c r="A137" s="372">
        <v>135</v>
      </c>
      <c r="B137" s="389" t="s">
        <v>2093</v>
      </c>
      <c r="C137" s="390" t="s">
        <v>2092</v>
      </c>
      <c r="D137" s="391" t="s">
        <v>2195</v>
      </c>
      <c r="E137" s="392" t="s">
        <v>2194</v>
      </c>
      <c r="F137" s="376" t="s">
        <v>2134</v>
      </c>
      <c r="G137" s="393">
        <v>496000</v>
      </c>
      <c r="H137" s="393">
        <v>124000</v>
      </c>
      <c r="I137" s="405"/>
      <c r="J137" s="394"/>
      <c r="K137" s="394"/>
      <c r="L137" s="395"/>
      <c r="M137" s="383"/>
      <c r="N137" s="383"/>
      <c r="O137" s="382"/>
      <c r="P137" s="382"/>
      <c r="Q137" s="383"/>
    </row>
    <row r="138" spans="1:17" s="384" customFormat="1" ht="30">
      <c r="A138" s="372">
        <v>136</v>
      </c>
      <c r="B138" s="389" t="s">
        <v>2193</v>
      </c>
      <c r="C138" s="390" t="s">
        <v>2092</v>
      </c>
      <c r="D138" s="391" t="s">
        <v>2192</v>
      </c>
      <c r="E138" s="392" t="s">
        <v>2191</v>
      </c>
      <c r="F138" s="376" t="s">
        <v>2110</v>
      </c>
      <c r="G138" s="393">
        <v>885445.39</v>
      </c>
      <c r="H138" s="393">
        <v>221361.34999999998</v>
      </c>
      <c r="I138" s="405"/>
      <c r="J138" s="394"/>
      <c r="K138" s="394"/>
      <c r="L138" s="395"/>
      <c r="M138" s="383"/>
      <c r="N138" s="383"/>
      <c r="O138" s="382"/>
      <c r="P138" s="382"/>
      <c r="Q138" s="383"/>
    </row>
    <row r="139" spans="1:17" s="384" customFormat="1" ht="60">
      <c r="A139" s="372">
        <v>137</v>
      </c>
      <c r="B139" s="389" t="s">
        <v>2190</v>
      </c>
      <c r="C139" s="389" t="s">
        <v>2072</v>
      </c>
      <c r="D139" s="391" t="s">
        <v>2189</v>
      </c>
      <c r="E139" s="392" t="s">
        <v>2188</v>
      </c>
      <c r="F139" s="376" t="s">
        <v>2069</v>
      </c>
      <c r="G139" s="393">
        <v>600000</v>
      </c>
      <c r="H139" s="393">
        <v>150000</v>
      </c>
      <c r="I139" s="405"/>
      <c r="J139" s="394"/>
      <c r="K139" s="394"/>
      <c r="L139" s="403"/>
      <c r="M139" s="383"/>
      <c r="N139" s="383"/>
      <c r="O139" s="382"/>
      <c r="P139" s="382"/>
      <c r="Q139" s="383"/>
    </row>
    <row r="140" spans="1:17" s="384" customFormat="1" ht="60">
      <c r="A140" s="372">
        <v>138</v>
      </c>
      <c r="B140" s="389" t="s">
        <v>2170</v>
      </c>
      <c r="C140" s="390" t="s">
        <v>2163</v>
      </c>
      <c r="D140" s="391" t="s">
        <v>2187</v>
      </c>
      <c r="E140" s="392" t="s">
        <v>2186</v>
      </c>
      <c r="F140" s="376" t="s">
        <v>2069</v>
      </c>
      <c r="G140" s="393">
        <v>84000</v>
      </c>
      <c r="H140" s="393">
        <v>21000</v>
      </c>
      <c r="I140" s="405"/>
      <c r="J140" s="394"/>
      <c r="K140" s="394"/>
      <c r="L140" s="395"/>
      <c r="M140" s="383"/>
      <c r="N140" s="383"/>
      <c r="O140" s="382"/>
      <c r="P140" s="382"/>
      <c r="Q140" s="383"/>
    </row>
    <row r="141" spans="1:17" s="384" customFormat="1" ht="60">
      <c r="A141" s="372">
        <v>139</v>
      </c>
      <c r="B141" s="390" t="s">
        <v>2185</v>
      </c>
      <c r="C141" s="389" t="s">
        <v>2136</v>
      </c>
      <c r="D141" s="399" t="s">
        <v>2184</v>
      </c>
      <c r="E141" s="373" t="s">
        <v>2183</v>
      </c>
      <c r="F141" s="376" t="s">
        <v>2069</v>
      </c>
      <c r="G141" s="377">
        <v>82500</v>
      </c>
      <c r="H141" s="377">
        <v>27500</v>
      </c>
      <c r="I141" s="404"/>
      <c r="J141" s="400"/>
      <c r="K141" s="400"/>
      <c r="L141" s="395"/>
      <c r="M141" s="383"/>
      <c r="N141" s="383"/>
      <c r="O141" s="382"/>
      <c r="P141" s="382"/>
      <c r="Q141" s="383"/>
    </row>
    <row r="142" spans="1:17" s="384" customFormat="1" ht="60">
      <c r="A142" s="372">
        <v>140</v>
      </c>
      <c r="B142" s="390" t="s">
        <v>2182</v>
      </c>
      <c r="C142" s="390" t="s">
        <v>2092</v>
      </c>
      <c r="D142" s="399" t="s">
        <v>2181</v>
      </c>
      <c r="E142" s="373" t="s">
        <v>2180</v>
      </c>
      <c r="F142" s="376" t="s">
        <v>2069</v>
      </c>
      <c r="G142" s="377">
        <v>142560</v>
      </c>
      <c r="H142" s="377">
        <v>35640</v>
      </c>
      <c r="I142" s="404"/>
      <c r="J142" s="400"/>
      <c r="K142" s="400"/>
      <c r="L142" s="395"/>
      <c r="M142" s="383"/>
      <c r="N142" s="383"/>
      <c r="O142" s="382"/>
      <c r="P142" s="382"/>
      <c r="Q142" s="383"/>
    </row>
    <row r="143" spans="1:17" s="384" customFormat="1" ht="60">
      <c r="A143" s="372">
        <v>141</v>
      </c>
      <c r="B143" s="390" t="s">
        <v>2179</v>
      </c>
      <c r="C143" s="390" t="s">
        <v>2178</v>
      </c>
      <c r="D143" s="399" t="s">
        <v>2177</v>
      </c>
      <c r="E143" s="373" t="s">
        <v>2176</v>
      </c>
      <c r="F143" s="376" t="s">
        <v>2069</v>
      </c>
      <c r="G143" s="377">
        <v>86400</v>
      </c>
      <c r="H143" s="377">
        <v>21600</v>
      </c>
      <c r="I143" s="404"/>
      <c r="J143" s="400"/>
      <c r="K143" s="400"/>
      <c r="L143" s="395"/>
      <c r="M143" s="383"/>
      <c r="N143" s="383"/>
      <c r="O143" s="382"/>
      <c r="P143" s="382"/>
      <c r="Q143" s="383"/>
    </row>
    <row r="144" spans="1:17" s="384" customFormat="1" ht="60">
      <c r="A144" s="372">
        <v>142</v>
      </c>
      <c r="B144" s="390" t="s">
        <v>2175</v>
      </c>
      <c r="C144" s="390" t="s">
        <v>2163</v>
      </c>
      <c r="D144" s="399" t="s">
        <v>2174</v>
      </c>
      <c r="E144" s="373" t="s">
        <v>2173</v>
      </c>
      <c r="F144" s="376" t="s">
        <v>2069</v>
      </c>
      <c r="G144" s="377">
        <v>92000</v>
      </c>
      <c r="H144" s="377">
        <v>23000</v>
      </c>
      <c r="I144" s="404"/>
      <c r="J144" s="400"/>
      <c r="K144" s="400"/>
      <c r="L144" s="395"/>
      <c r="M144" s="383"/>
      <c r="N144" s="383"/>
      <c r="O144" s="382"/>
      <c r="P144" s="382"/>
      <c r="Q144" s="383"/>
    </row>
    <row r="145" spans="1:17" s="384" customFormat="1" ht="15.75" customHeight="1">
      <c r="A145" s="372">
        <v>143</v>
      </c>
      <c r="B145" s="389" t="s">
        <v>2170</v>
      </c>
      <c r="C145" s="390" t="s">
        <v>2163</v>
      </c>
      <c r="D145" s="391" t="s">
        <v>2172</v>
      </c>
      <c r="E145" s="392" t="s">
        <v>2171</v>
      </c>
      <c r="F145" s="376" t="s">
        <v>2069</v>
      </c>
      <c r="G145" s="393">
        <v>84000</v>
      </c>
      <c r="H145" s="393">
        <v>21000</v>
      </c>
      <c r="I145" s="405"/>
      <c r="J145" s="394"/>
      <c r="K145" s="394"/>
      <c r="L145" s="395"/>
      <c r="M145" s="383"/>
      <c r="N145" s="383"/>
      <c r="O145" s="382"/>
      <c r="P145" s="382"/>
      <c r="Q145" s="383"/>
    </row>
    <row r="146" spans="1:17" s="384" customFormat="1" ht="60">
      <c r="A146" s="372">
        <v>144</v>
      </c>
      <c r="B146" s="389" t="s">
        <v>2170</v>
      </c>
      <c r="C146" s="390" t="s">
        <v>2163</v>
      </c>
      <c r="D146" s="391" t="s">
        <v>2169</v>
      </c>
      <c r="E146" s="392" t="s">
        <v>2168</v>
      </c>
      <c r="F146" s="376" t="s">
        <v>2069</v>
      </c>
      <c r="G146" s="393">
        <v>96000</v>
      </c>
      <c r="H146" s="393">
        <v>24000</v>
      </c>
      <c r="I146" s="405"/>
      <c r="J146" s="394"/>
      <c r="K146" s="394"/>
      <c r="L146" s="395"/>
      <c r="M146" s="383"/>
      <c r="N146" s="383"/>
      <c r="O146" s="382"/>
      <c r="P146" s="382"/>
      <c r="Q146" s="383"/>
    </row>
    <row r="147" spans="1:17" s="384" customFormat="1" ht="60">
      <c r="A147" s="372">
        <v>145</v>
      </c>
      <c r="B147" s="390" t="s">
        <v>2167</v>
      </c>
      <c r="C147" s="389" t="s">
        <v>2116</v>
      </c>
      <c r="D147" s="399" t="s">
        <v>2166</v>
      </c>
      <c r="E147" s="373" t="s">
        <v>2165</v>
      </c>
      <c r="F147" s="376" t="s">
        <v>2069</v>
      </c>
      <c r="G147" s="377">
        <v>125400</v>
      </c>
      <c r="H147" s="377">
        <v>39600</v>
      </c>
      <c r="I147" s="404"/>
      <c r="J147" s="400"/>
      <c r="K147" s="400"/>
      <c r="L147" s="395"/>
      <c r="M147" s="383"/>
      <c r="N147" s="383"/>
      <c r="O147" s="382"/>
      <c r="P147" s="382"/>
      <c r="Q147" s="383"/>
    </row>
    <row r="148" spans="1:17" s="384" customFormat="1" ht="60">
      <c r="A148" s="372">
        <v>146</v>
      </c>
      <c r="B148" s="390" t="s">
        <v>2164</v>
      </c>
      <c r="C148" s="390" t="s">
        <v>2163</v>
      </c>
      <c r="D148" s="399" t="s">
        <v>2162</v>
      </c>
      <c r="E148" s="373" t="s">
        <v>2161</v>
      </c>
      <c r="F148" s="376" t="s">
        <v>2069</v>
      </c>
      <c r="G148" s="377">
        <v>140000</v>
      </c>
      <c r="H148" s="377">
        <v>35000</v>
      </c>
      <c r="I148" s="404"/>
      <c r="J148" s="400"/>
      <c r="K148" s="400"/>
      <c r="L148" s="395"/>
      <c r="M148" s="383"/>
      <c r="N148" s="383"/>
      <c r="O148" s="382"/>
      <c r="P148" s="382"/>
      <c r="Q148" s="383"/>
    </row>
    <row r="149" spans="1:17" s="384" customFormat="1" ht="30">
      <c r="A149" s="372">
        <v>147</v>
      </c>
      <c r="B149" s="389" t="s">
        <v>2103</v>
      </c>
      <c r="C149" s="389" t="s">
        <v>2072</v>
      </c>
      <c r="D149" s="391" t="s">
        <v>2160</v>
      </c>
      <c r="E149" s="392" t="s">
        <v>2159</v>
      </c>
      <c r="F149" s="376" t="s">
        <v>2110</v>
      </c>
      <c r="G149" s="393">
        <v>408000</v>
      </c>
      <c r="H149" s="393">
        <v>102000</v>
      </c>
      <c r="I149" s="405"/>
      <c r="J149" s="394"/>
      <c r="K149" s="394"/>
      <c r="L149" s="395"/>
      <c r="M149" s="383"/>
      <c r="N149" s="383"/>
      <c r="O149" s="382"/>
      <c r="P149" s="382"/>
      <c r="Q149" s="383"/>
    </row>
    <row r="150" spans="1:17" s="384" customFormat="1" ht="60">
      <c r="A150" s="372">
        <v>148</v>
      </c>
      <c r="B150" s="390" t="s">
        <v>2158</v>
      </c>
      <c r="C150" s="390" t="s">
        <v>2080</v>
      </c>
      <c r="D150" s="399" t="s">
        <v>2157</v>
      </c>
      <c r="E150" s="373" t="s">
        <v>2156</v>
      </c>
      <c r="F150" s="376" t="s">
        <v>2069</v>
      </c>
      <c r="G150" s="377">
        <v>210000</v>
      </c>
      <c r="H150" s="377">
        <v>90000</v>
      </c>
      <c r="I150" s="404"/>
      <c r="J150" s="400"/>
      <c r="K150" s="400"/>
      <c r="L150" s="395"/>
      <c r="M150" s="383"/>
      <c r="N150" s="383"/>
      <c r="O150" s="382"/>
      <c r="P150" s="382"/>
      <c r="Q150" s="383"/>
    </row>
    <row r="151" spans="1:17" s="384" customFormat="1" ht="60">
      <c r="A151" s="372">
        <v>149</v>
      </c>
      <c r="B151" s="390" t="s">
        <v>2155</v>
      </c>
      <c r="C151" s="390" t="s">
        <v>2092</v>
      </c>
      <c r="D151" s="399" t="s">
        <v>2154</v>
      </c>
      <c r="E151" s="373" t="s">
        <v>2153</v>
      </c>
      <c r="F151" s="376" t="s">
        <v>2069</v>
      </c>
      <c r="G151" s="377">
        <v>127770.85</v>
      </c>
      <c r="H151" s="377">
        <v>31942.720000000001</v>
      </c>
      <c r="I151" s="404"/>
      <c r="J151" s="400"/>
      <c r="K151" s="400"/>
      <c r="L151" s="395"/>
      <c r="M151" s="383"/>
      <c r="N151" s="383"/>
      <c r="O151" s="382"/>
      <c r="P151" s="382"/>
      <c r="Q151" s="383"/>
    </row>
    <row r="152" spans="1:17" s="384" customFormat="1" ht="60">
      <c r="A152" s="372">
        <v>150</v>
      </c>
      <c r="B152" s="390" t="s">
        <v>2152</v>
      </c>
      <c r="C152" s="390" t="s">
        <v>2092</v>
      </c>
      <c r="D152" s="399" t="s">
        <v>2151</v>
      </c>
      <c r="E152" s="373" t="s">
        <v>2150</v>
      </c>
      <c r="F152" s="376" t="s">
        <v>2069</v>
      </c>
      <c r="G152" s="377">
        <v>147000</v>
      </c>
      <c r="H152" s="377">
        <v>63000</v>
      </c>
      <c r="I152" s="404"/>
      <c r="J152" s="400"/>
      <c r="K152" s="400"/>
      <c r="L152" s="395"/>
      <c r="M152" s="383"/>
      <c r="N152" s="383"/>
      <c r="O152" s="382"/>
      <c r="P152" s="382"/>
      <c r="Q152" s="383"/>
    </row>
    <row r="153" spans="1:17" s="384" customFormat="1" ht="60">
      <c r="A153" s="372">
        <v>151</v>
      </c>
      <c r="B153" s="390" t="s">
        <v>2149</v>
      </c>
      <c r="C153" s="390" t="s">
        <v>2092</v>
      </c>
      <c r="D153" s="399" t="s">
        <v>2148</v>
      </c>
      <c r="E153" s="373" t="s">
        <v>2147</v>
      </c>
      <c r="F153" s="376" t="s">
        <v>2069</v>
      </c>
      <c r="G153" s="377">
        <v>120000</v>
      </c>
      <c r="H153" s="377">
        <v>30000</v>
      </c>
      <c r="I153" s="404"/>
      <c r="J153" s="400"/>
      <c r="K153" s="400"/>
      <c r="L153" s="395"/>
      <c r="M153" s="383"/>
      <c r="N153" s="383"/>
      <c r="O153" s="382"/>
      <c r="P153" s="382"/>
      <c r="Q153" s="383"/>
    </row>
    <row r="154" spans="1:17" s="384" customFormat="1" ht="60">
      <c r="A154" s="372">
        <v>152</v>
      </c>
      <c r="B154" s="389" t="s">
        <v>2146</v>
      </c>
      <c r="C154" s="389" t="s">
        <v>2072</v>
      </c>
      <c r="D154" s="391" t="s">
        <v>2145</v>
      </c>
      <c r="E154" s="392" t="s">
        <v>2144</v>
      </c>
      <c r="F154" s="376" t="s">
        <v>2069</v>
      </c>
      <c r="G154" s="393">
        <v>250005.12</v>
      </c>
      <c r="H154" s="393">
        <v>62501.280000000028</v>
      </c>
      <c r="I154" s="405"/>
      <c r="J154" s="394"/>
      <c r="K154" s="394"/>
      <c r="L154" s="395"/>
      <c r="M154" s="383"/>
      <c r="N154" s="383"/>
      <c r="O154" s="382"/>
      <c r="P154" s="382"/>
      <c r="Q154" s="383"/>
    </row>
    <row r="155" spans="1:17" s="384" customFormat="1" ht="60">
      <c r="A155" s="372">
        <v>153</v>
      </c>
      <c r="B155" s="390" t="s">
        <v>2143</v>
      </c>
      <c r="C155" s="389" t="s">
        <v>2072</v>
      </c>
      <c r="D155" s="399" t="s">
        <v>2142</v>
      </c>
      <c r="E155" s="373" t="s">
        <v>2141</v>
      </c>
      <c r="F155" s="376" t="s">
        <v>2069</v>
      </c>
      <c r="G155" s="377">
        <v>106730.4</v>
      </c>
      <c r="H155" s="377">
        <v>26682.600000000006</v>
      </c>
      <c r="I155" s="404"/>
      <c r="J155" s="400"/>
      <c r="K155" s="400"/>
      <c r="L155" s="395"/>
      <c r="M155" s="383"/>
      <c r="N155" s="383"/>
      <c r="O155" s="382"/>
      <c r="P155" s="382"/>
      <c r="Q155" s="383"/>
    </row>
    <row r="156" spans="1:17" s="384" customFormat="1" ht="60">
      <c r="A156" s="372">
        <v>154</v>
      </c>
      <c r="B156" s="390" t="s">
        <v>2140</v>
      </c>
      <c r="C156" s="389" t="s">
        <v>2136</v>
      </c>
      <c r="D156" s="399" t="s">
        <v>2139</v>
      </c>
      <c r="E156" s="373" t="s">
        <v>2138</v>
      </c>
      <c r="F156" s="376" t="s">
        <v>2069</v>
      </c>
      <c r="G156" s="377">
        <v>262400</v>
      </c>
      <c r="H156" s="377">
        <v>65600</v>
      </c>
      <c r="I156" s="404"/>
      <c r="J156" s="400"/>
      <c r="K156" s="400"/>
      <c r="L156" s="395"/>
      <c r="M156" s="383"/>
      <c r="N156" s="383"/>
      <c r="O156" s="382"/>
      <c r="P156" s="382"/>
      <c r="Q156" s="383"/>
    </row>
    <row r="157" spans="1:17" s="384" customFormat="1" ht="45">
      <c r="A157" s="372">
        <v>155</v>
      </c>
      <c r="B157" s="390" t="s">
        <v>2137</v>
      </c>
      <c r="C157" s="389" t="s">
        <v>2136</v>
      </c>
      <c r="D157" s="399" t="s">
        <v>2071</v>
      </c>
      <c r="E157" s="373" t="s">
        <v>2135</v>
      </c>
      <c r="F157" s="376" t="s">
        <v>2134</v>
      </c>
      <c r="G157" s="377">
        <v>900000</v>
      </c>
      <c r="H157" s="377">
        <v>225000</v>
      </c>
      <c r="I157" s="404"/>
      <c r="J157" s="400"/>
      <c r="K157" s="400"/>
      <c r="L157" s="395"/>
      <c r="M157" s="383"/>
      <c r="N157" s="383"/>
      <c r="O157" s="382"/>
      <c r="P157" s="382"/>
      <c r="Q157" s="383"/>
    </row>
    <row r="158" spans="1:17" s="384" customFormat="1" ht="60">
      <c r="A158" s="372">
        <v>156</v>
      </c>
      <c r="B158" s="390" t="s">
        <v>2133</v>
      </c>
      <c r="C158" s="389" t="s">
        <v>2116</v>
      </c>
      <c r="D158" s="399" t="s">
        <v>2132</v>
      </c>
      <c r="E158" s="373" t="s">
        <v>2131</v>
      </c>
      <c r="F158" s="376" t="s">
        <v>2069</v>
      </c>
      <c r="G158" s="377">
        <v>181600</v>
      </c>
      <c r="H158" s="377">
        <v>45400</v>
      </c>
      <c r="I158" s="404"/>
      <c r="J158" s="400"/>
      <c r="K158" s="400"/>
      <c r="L158" s="395"/>
      <c r="M158" s="383"/>
      <c r="N158" s="383"/>
      <c r="O158" s="382"/>
      <c r="P158" s="382"/>
      <c r="Q158" s="383"/>
    </row>
    <row r="159" spans="1:17" s="384" customFormat="1" ht="30">
      <c r="A159" s="372">
        <v>157</v>
      </c>
      <c r="B159" s="390" t="s">
        <v>2130</v>
      </c>
      <c r="C159" s="390" t="s">
        <v>2080</v>
      </c>
      <c r="D159" s="399" t="s">
        <v>2129</v>
      </c>
      <c r="E159" s="373" t="s">
        <v>2128</v>
      </c>
      <c r="F159" s="376" t="s">
        <v>2110</v>
      </c>
      <c r="G159" s="377">
        <v>635005.07999999996</v>
      </c>
      <c r="H159" s="377">
        <v>200000</v>
      </c>
      <c r="I159" s="404"/>
      <c r="J159" s="400"/>
      <c r="K159" s="400"/>
      <c r="L159" s="395"/>
      <c r="M159" s="383"/>
      <c r="N159" s="383"/>
      <c r="O159" s="382"/>
      <c r="P159" s="382"/>
      <c r="Q159" s="383"/>
    </row>
    <row r="160" spans="1:17" s="384" customFormat="1" ht="30">
      <c r="A160" s="372">
        <v>158</v>
      </c>
      <c r="B160" s="390" t="s">
        <v>2127</v>
      </c>
      <c r="C160" s="389" t="s">
        <v>2116</v>
      </c>
      <c r="D160" s="399" t="s">
        <v>2126</v>
      </c>
      <c r="E160" s="373" t="s">
        <v>2125</v>
      </c>
      <c r="F160" s="376" t="s">
        <v>2110</v>
      </c>
      <c r="G160" s="377">
        <v>520640</v>
      </c>
      <c r="H160" s="377">
        <v>130160</v>
      </c>
      <c r="I160" s="404"/>
      <c r="J160" s="400"/>
      <c r="K160" s="400"/>
      <c r="L160" s="395"/>
      <c r="M160" s="383"/>
      <c r="N160" s="383"/>
      <c r="O160" s="382"/>
      <c r="P160" s="382"/>
      <c r="Q160" s="383"/>
    </row>
    <row r="161" spans="1:17" s="384" customFormat="1" ht="60">
      <c r="A161" s="372">
        <v>159</v>
      </c>
      <c r="B161" s="390" t="s">
        <v>2089</v>
      </c>
      <c r="C161" s="390" t="s">
        <v>2088</v>
      </c>
      <c r="D161" s="399" t="s">
        <v>2124</v>
      </c>
      <c r="E161" s="373" t="s">
        <v>2123</v>
      </c>
      <c r="F161" s="376" t="s">
        <v>2069</v>
      </c>
      <c r="G161" s="377">
        <v>156000</v>
      </c>
      <c r="H161" s="377">
        <v>39000</v>
      </c>
      <c r="I161" s="404"/>
      <c r="J161" s="400"/>
      <c r="K161" s="400"/>
      <c r="L161" s="395"/>
      <c r="M161" s="383"/>
      <c r="N161" s="383"/>
      <c r="O161" s="382"/>
      <c r="P161" s="382"/>
      <c r="Q161" s="383"/>
    </row>
    <row r="162" spans="1:17" s="384" customFormat="1" ht="60">
      <c r="A162" s="372">
        <v>160</v>
      </c>
      <c r="B162" s="390" t="s">
        <v>2122</v>
      </c>
      <c r="C162" s="390" t="s">
        <v>2080</v>
      </c>
      <c r="D162" s="399" t="s">
        <v>2121</v>
      </c>
      <c r="E162" s="373" t="s">
        <v>2120</v>
      </c>
      <c r="F162" s="376" t="s">
        <v>2069</v>
      </c>
      <c r="G162" s="377">
        <v>90160</v>
      </c>
      <c r="H162" s="377">
        <v>22540</v>
      </c>
      <c r="I162" s="404"/>
      <c r="J162" s="400"/>
      <c r="K162" s="400"/>
      <c r="L162" s="395"/>
      <c r="M162" s="383"/>
      <c r="N162" s="383"/>
      <c r="O162" s="382"/>
      <c r="P162" s="382"/>
      <c r="Q162" s="383"/>
    </row>
    <row r="163" spans="1:17" s="384" customFormat="1" ht="30">
      <c r="A163" s="372">
        <v>161</v>
      </c>
      <c r="B163" s="389" t="s">
        <v>2073</v>
      </c>
      <c r="C163" s="389" t="s">
        <v>2072</v>
      </c>
      <c r="D163" s="391" t="s">
        <v>2119</v>
      </c>
      <c r="E163" s="392" t="s">
        <v>2118</v>
      </c>
      <c r="F163" s="376" t="s">
        <v>2110</v>
      </c>
      <c r="G163" s="393">
        <v>1280000</v>
      </c>
      <c r="H163" s="393">
        <v>320000</v>
      </c>
      <c r="I163" s="405"/>
      <c r="J163" s="394"/>
      <c r="K163" s="394"/>
      <c r="L163" s="395"/>
      <c r="M163" s="383"/>
      <c r="N163" s="383"/>
      <c r="O163" s="382"/>
      <c r="P163" s="382"/>
      <c r="Q163" s="383"/>
    </row>
    <row r="164" spans="1:17" s="384" customFormat="1" ht="60">
      <c r="A164" s="372">
        <v>162</v>
      </c>
      <c r="B164" s="389" t="s">
        <v>2117</v>
      </c>
      <c r="C164" s="389" t="s">
        <v>2116</v>
      </c>
      <c r="D164" s="391" t="s">
        <v>2115</v>
      </c>
      <c r="E164" s="392" t="s">
        <v>2114</v>
      </c>
      <c r="F164" s="376" t="s">
        <v>2069</v>
      </c>
      <c r="G164" s="393">
        <v>784860</v>
      </c>
      <c r="H164" s="393">
        <v>196215</v>
      </c>
      <c r="I164" s="405"/>
      <c r="J164" s="394"/>
      <c r="K164" s="394"/>
      <c r="L164" s="395"/>
      <c r="M164" s="383"/>
      <c r="N164" s="383"/>
      <c r="O164" s="382"/>
      <c r="P164" s="382"/>
      <c r="Q164" s="383"/>
    </row>
    <row r="165" spans="1:17" s="384" customFormat="1" ht="15.75" customHeight="1">
      <c r="A165" s="372">
        <v>163</v>
      </c>
      <c r="B165" s="390" t="s">
        <v>2113</v>
      </c>
      <c r="C165" s="389" t="s">
        <v>2072</v>
      </c>
      <c r="D165" s="399" t="s">
        <v>2112</v>
      </c>
      <c r="E165" s="373" t="s">
        <v>2111</v>
      </c>
      <c r="F165" s="376" t="s">
        <v>2110</v>
      </c>
      <c r="G165" s="377">
        <v>97600</v>
      </c>
      <c r="H165" s="377">
        <v>24400</v>
      </c>
      <c r="I165" s="404"/>
      <c r="J165" s="400"/>
      <c r="K165" s="400"/>
      <c r="L165" s="395"/>
      <c r="M165" s="383"/>
      <c r="N165" s="383"/>
      <c r="O165" s="382"/>
      <c r="P165" s="382"/>
      <c r="Q165" s="383"/>
    </row>
    <row r="166" spans="1:17" s="384" customFormat="1" ht="60">
      <c r="A166" s="372">
        <v>164</v>
      </c>
      <c r="B166" s="390" t="s">
        <v>2109</v>
      </c>
      <c r="C166" s="389" t="s">
        <v>2072</v>
      </c>
      <c r="D166" s="399" t="s">
        <v>2108</v>
      </c>
      <c r="E166" s="373" t="s">
        <v>2107</v>
      </c>
      <c r="F166" s="376" t="s">
        <v>2069</v>
      </c>
      <c r="G166" s="377">
        <v>408575.64</v>
      </c>
      <c r="H166" s="377">
        <v>102143.90999999997</v>
      </c>
      <c r="I166" s="404"/>
      <c r="J166" s="400"/>
      <c r="K166" s="400"/>
      <c r="L166" s="395"/>
      <c r="M166" s="383"/>
      <c r="N166" s="383"/>
      <c r="O166" s="382"/>
      <c r="P166" s="382"/>
      <c r="Q166" s="383"/>
    </row>
    <row r="167" spans="1:17" s="384" customFormat="1" ht="60">
      <c r="A167" s="372">
        <v>165</v>
      </c>
      <c r="B167" s="390" t="s">
        <v>2106</v>
      </c>
      <c r="C167" s="390" t="s">
        <v>2092</v>
      </c>
      <c r="D167" s="399" t="s">
        <v>2105</v>
      </c>
      <c r="E167" s="373" t="s">
        <v>2104</v>
      </c>
      <c r="F167" s="376" t="s">
        <v>2069</v>
      </c>
      <c r="G167" s="377">
        <v>136000</v>
      </c>
      <c r="H167" s="377">
        <v>34000</v>
      </c>
      <c r="I167" s="404"/>
      <c r="J167" s="400"/>
      <c r="K167" s="400"/>
      <c r="L167" s="395"/>
      <c r="M167" s="383"/>
      <c r="N167" s="383"/>
      <c r="O167" s="382"/>
      <c r="P167" s="382"/>
      <c r="Q167" s="383"/>
    </row>
    <row r="168" spans="1:17" s="384" customFormat="1" ht="60">
      <c r="A168" s="372">
        <v>166</v>
      </c>
      <c r="B168" s="389" t="s">
        <v>2103</v>
      </c>
      <c r="C168" s="389" t="s">
        <v>2072</v>
      </c>
      <c r="D168" s="391" t="s">
        <v>2102</v>
      </c>
      <c r="E168" s="392" t="s">
        <v>2101</v>
      </c>
      <c r="F168" s="376" t="s">
        <v>2069</v>
      </c>
      <c r="G168" s="393">
        <v>736000</v>
      </c>
      <c r="H168" s="393">
        <v>184000</v>
      </c>
      <c r="I168" s="405"/>
      <c r="J168" s="394"/>
      <c r="K168" s="394"/>
      <c r="L168" s="395"/>
      <c r="M168" s="383"/>
      <c r="N168" s="383"/>
      <c r="O168" s="382"/>
      <c r="P168" s="382"/>
      <c r="Q168" s="383"/>
    </row>
    <row r="169" spans="1:17" s="384" customFormat="1" ht="60">
      <c r="A169" s="372">
        <v>167</v>
      </c>
      <c r="B169" s="389" t="s">
        <v>2100</v>
      </c>
      <c r="C169" s="389" t="s">
        <v>2072</v>
      </c>
      <c r="D169" s="391" t="s">
        <v>2099</v>
      </c>
      <c r="E169" s="392" t="s">
        <v>2098</v>
      </c>
      <c r="F169" s="376" t="s">
        <v>2069</v>
      </c>
      <c r="G169" s="393">
        <v>901250.15</v>
      </c>
      <c r="H169" s="393">
        <v>386250.06999999995</v>
      </c>
      <c r="I169" s="405"/>
      <c r="J169" s="394"/>
      <c r="K169" s="394"/>
      <c r="L169" s="403"/>
      <c r="M169" s="383"/>
      <c r="N169" s="383"/>
      <c r="O169" s="382"/>
      <c r="P169" s="382"/>
      <c r="Q169" s="383"/>
    </row>
    <row r="170" spans="1:17" s="384" customFormat="1" ht="60">
      <c r="A170" s="372">
        <v>168</v>
      </c>
      <c r="B170" s="390" t="s">
        <v>2097</v>
      </c>
      <c r="C170" s="390" t="s">
        <v>2096</v>
      </c>
      <c r="D170" s="399" t="s">
        <v>2095</v>
      </c>
      <c r="E170" s="373" t="s">
        <v>2094</v>
      </c>
      <c r="F170" s="376" t="s">
        <v>2069</v>
      </c>
      <c r="G170" s="377">
        <v>108000</v>
      </c>
      <c r="H170" s="377">
        <v>27000</v>
      </c>
      <c r="I170" s="404"/>
      <c r="J170" s="400"/>
      <c r="K170" s="400"/>
      <c r="L170" s="395"/>
      <c r="M170" s="383"/>
      <c r="N170" s="383"/>
      <c r="O170" s="382"/>
      <c r="P170" s="382"/>
      <c r="Q170" s="383"/>
    </row>
    <row r="171" spans="1:17" s="384" customFormat="1" ht="60">
      <c r="A171" s="372">
        <v>169</v>
      </c>
      <c r="B171" s="389" t="s">
        <v>2093</v>
      </c>
      <c r="C171" s="390" t="s">
        <v>2092</v>
      </c>
      <c r="D171" s="391" t="s">
        <v>2091</v>
      </c>
      <c r="E171" s="392" t="s">
        <v>2090</v>
      </c>
      <c r="F171" s="376" t="s">
        <v>2069</v>
      </c>
      <c r="G171" s="393">
        <v>360000</v>
      </c>
      <c r="H171" s="393">
        <v>90000</v>
      </c>
      <c r="I171" s="405"/>
      <c r="J171" s="394"/>
      <c r="K171" s="394"/>
      <c r="L171" s="395"/>
      <c r="M171" s="383"/>
      <c r="N171" s="383"/>
      <c r="O171" s="382"/>
      <c r="P171" s="382"/>
      <c r="Q171" s="383"/>
    </row>
    <row r="172" spans="1:17" s="384" customFormat="1" ht="60">
      <c r="A172" s="372">
        <v>170</v>
      </c>
      <c r="B172" s="390" t="s">
        <v>2089</v>
      </c>
      <c r="C172" s="390" t="s">
        <v>2088</v>
      </c>
      <c r="D172" s="399" t="s">
        <v>2087</v>
      </c>
      <c r="E172" s="373" t="s">
        <v>2086</v>
      </c>
      <c r="F172" s="376" t="s">
        <v>2069</v>
      </c>
      <c r="G172" s="377">
        <v>224000</v>
      </c>
      <c r="H172" s="377">
        <v>56000</v>
      </c>
      <c r="I172" s="404"/>
      <c r="J172" s="400"/>
      <c r="K172" s="400"/>
      <c r="L172" s="395"/>
      <c r="M172" s="383"/>
      <c r="N172" s="383"/>
      <c r="O172" s="382"/>
      <c r="P172" s="382"/>
      <c r="Q172" s="383"/>
    </row>
    <row r="173" spans="1:17" s="384" customFormat="1" ht="60">
      <c r="A173" s="372">
        <v>171</v>
      </c>
      <c r="B173" s="390" t="s">
        <v>2085</v>
      </c>
      <c r="C173" s="390" t="s">
        <v>2084</v>
      </c>
      <c r="D173" s="399" t="s">
        <v>2083</v>
      </c>
      <c r="E173" s="373" t="s">
        <v>2082</v>
      </c>
      <c r="F173" s="376" t="s">
        <v>2069</v>
      </c>
      <c r="G173" s="377">
        <v>180028.59</v>
      </c>
      <c r="H173" s="377">
        <v>45007.149999999994</v>
      </c>
      <c r="I173" s="404"/>
      <c r="J173" s="400"/>
      <c r="K173" s="400"/>
      <c r="L173" s="395"/>
      <c r="M173" s="383"/>
      <c r="N173" s="383"/>
      <c r="O173" s="382"/>
      <c r="P173" s="382"/>
      <c r="Q173" s="383"/>
    </row>
    <row r="174" spans="1:17" s="384" customFormat="1" ht="60">
      <c r="A174" s="372">
        <v>172</v>
      </c>
      <c r="B174" s="389" t="s">
        <v>2081</v>
      </c>
      <c r="C174" s="390" t="s">
        <v>2080</v>
      </c>
      <c r="D174" s="391" t="s">
        <v>2079</v>
      </c>
      <c r="E174" s="392" t="s">
        <v>2078</v>
      </c>
      <c r="F174" s="376" t="s">
        <v>2069</v>
      </c>
      <c r="G174" s="393">
        <v>112979.55</v>
      </c>
      <c r="H174" s="393">
        <v>28244.87999999999</v>
      </c>
      <c r="I174" s="405"/>
      <c r="J174" s="394"/>
      <c r="K174" s="394"/>
      <c r="L174" s="395"/>
      <c r="M174" s="383"/>
      <c r="N174" s="383"/>
      <c r="O174" s="382"/>
      <c r="P174" s="382"/>
      <c r="Q174" s="383"/>
    </row>
    <row r="175" spans="1:17" s="384" customFormat="1" ht="60">
      <c r="A175" s="372">
        <v>173</v>
      </c>
      <c r="B175" s="389" t="s">
        <v>2073</v>
      </c>
      <c r="C175" s="389" t="s">
        <v>2072</v>
      </c>
      <c r="D175" s="391" t="s">
        <v>2077</v>
      </c>
      <c r="E175" s="392" t="s">
        <v>2076</v>
      </c>
      <c r="F175" s="376" t="s">
        <v>2069</v>
      </c>
      <c r="G175" s="393">
        <v>8720000</v>
      </c>
      <c r="H175" s="393">
        <v>2180000</v>
      </c>
      <c r="I175" s="405"/>
      <c r="J175" s="394"/>
      <c r="K175" s="394"/>
      <c r="L175" s="395"/>
      <c r="M175" s="383"/>
      <c r="N175" s="383"/>
      <c r="O175" s="382"/>
      <c r="P175" s="382"/>
      <c r="Q175" s="383"/>
    </row>
    <row r="176" spans="1:17" s="384" customFormat="1" ht="60">
      <c r="A176" s="372">
        <v>174</v>
      </c>
      <c r="B176" s="389" t="s">
        <v>2073</v>
      </c>
      <c r="C176" s="389" t="s">
        <v>2072</v>
      </c>
      <c r="D176" s="391" t="s">
        <v>2075</v>
      </c>
      <c r="E176" s="392" t="s">
        <v>2074</v>
      </c>
      <c r="F176" s="376" t="s">
        <v>2069</v>
      </c>
      <c r="G176" s="393">
        <v>5600000</v>
      </c>
      <c r="H176" s="393">
        <v>1400000</v>
      </c>
      <c r="I176" s="405"/>
      <c r="J176" s="394"/>
      <c r="K176" s="394"/>
      <c r="L176" s="395"/>
      <c r="M176" s="383"/>
      <c r="N176" s="383"/>
      <c r="O176" s="382"/>
      <c r="P176" s="382"/>
      <c r="Q176" s="383"/>
    </row>
    <row r="177" spans="1:17" s="384" customFormat="1" ht="75" customHeight="1">
      <c r="A177" s="372">
        <v>175</v>
      </c>
      <c r="B177" s="389" t="s">
        <v>2073</v>
      </c>
      <c r="C177" s="389" t="s">
        <v>2072</v>
      </c>
      <c r="D177" s="391" t="s">
        <v>2071</v>
      </c>
      <c r="E177" s="392" t="s">
        <v>2070</v>
      </c>
      <c r="F177" s="376" t="s">
        <v>2069</v>
      </c>
      <c r="G177" s="393">
        <v>800000</v>
      </c>
      <c r="H177" s="393">
        <v>200000</v>
      </c>
      <c r="I177" s="405"/>
      <c r="J177" s="394"/>
      <c r="K177" s="394"/>
      <c r="L177" s="395"/>
      <c r="M177" s="383"/>
      <c r="N177" s="383"/>
      <c r="O177" s="382"/>
      <c r="P177" s="382"/>
      <c r="Q177" s="383"/>
    </row>
    <row r="178" spans="1:17" s="384" customFormat="1" ht="21.75" customHeight="1">
      <c r="A178" s="430"/>
      <c r="B178" s="379"/>
      <c r="C178" s="379"/>
      <c r="D178" s="431"/>
      <c r="E178" s="487" t="s">
        <v>5954</v>
      </c>
      <c r="F178" s="487"/>
      <c r="G178" s="432">
        <f>SUM(G3:G177)</f>
        <v>112018811.66000001</v>
      </c>
      <c r="H178" s="433"/>
      <c r="I178" s="434"/>
      <c r="J178" s="380"/>
      <c r="K178" s="380"/>
      <c r="L178" s="381"/>
      <c r="M178" s="379"/>
      <c r="N178" s="379"/>
      <c r="O178" s="382"/>
      <c r="P178" s="382"/>
      <c r="Q178" s="383"/>
    </row>
  </sheetData>
  <mergeCells count="2">
    <mergeCell ref="A1:H1"/>
    <mergeCell ref="E178:F178"/>
  </mergeCells>
  <pageMargins left="0.7" right="0.7" top="0.75" bottom="0.75" header="0.3" footer="0.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Allegato A</vt:lpstr>
      <vt:lpstr>Allegato B</vt:lpstr>
      <vt:lpstr>Allegato C</vt:lpstr>
      <vt:lpstr>Allegato D</vt:lpstr>
      <vt:lpstr>Allegato E</vt:lpstr>
      <vt:lpstr>Allegato F</vt:lpstr>
      <vt:lpstr>Allegato G</vt:lpstr>
      <vt:lpstr>Allegato H</vt:lpstr>
      <vt:lpstr>Allegato I</vt:lpstr>
      <vt:lpstr>Allegato L</vt:lpstr>
      <vt:lpstr>Allegato M</vt:lpstr>
      <vt:lpstr>Allegato N</vt:lpstr>
      <vt:lpstr>Allegato O</vt:lpstr>
      <vt:lpstr>Allegato P</vt:lpstr>
      <vt:lpstr>Allegato Q</vt:lpstr>
      <vt:lpstr>Allegato R</vt:lpstr>
      <vt:lpstr>Allegato S</vt:lpstr>
      <vt:lpstr>Allegato T</vt:lpstr>
      <vt:lpstr>Allegato 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MIUR</dc:creator>
  <cp:lastModifiedBy>Administrator</cp:lastModifiedBy>
  <cp:lastPrinted>2018-03-29T11:19:31Z</cp:lastPrinted>
  <dcterms:created xsi:type="dcterms:W3CDTF">2018-02-03T22:31:33Z</dcterms:created>
  <dcterms:modified xsi:type="dcterms:W3CDTF">2018-03-29T11:24:46Z</dcterms:modified>
</cp:coreProperties>
</file>